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22500" windowHeight="10755" tabRatio="754"/>
  </bookViews>
  <sheets>
    <sheet name="Anleitung" sheetId="18" r:id="rId1"/>
    <sheet name="Cockpit" sheetId="6" r:id="rId2"/>
    <sheet name="Hilfsblatt" sheetId="17" state="hidden" r:id="rId3"/>
  </sheets>
  <definedNames>
    <definedName name="Aenderung" localSheetId="0">#REF!</definedName>
    <definedName name="Aenderung">#REF!</definedName>
    <definedName name="_xlnm.Print_Area" localSheetId="1">Cockpit!$A$1:$D$76</definedName>
    <definedName name="Erfassung" localSheetId="0">#REF!</definedName>
    <definedName name="Erfassung">#REF!</definedName>
    <definedName name="Nummer" localSheetId="0">#REF!</definedName>
    <definedName name="Nummer">#REF!</definedName>
    <definedName name="PL" localSheetId="0">#REF!</definedName>
    <definedName name="PL">#REF!</definedName>
    <definedName name="Projekt" localSheetId="0">#REF!</definedName>
    <definedName name="Projekt">#REF!</definedName>
    <definedName name="Rundung" localSheetId="0">#REF!</definedName>
    <definedName name="Rundung">#REF!</definedName>
    <definedName name="Thema" localSheetId="0">#REF!</definedName>
    <definedName name="Thema">#REF!</definedName>
    <definedName name="Untertitel" localSheetId="0">#REF!</definedName>
    <definedName name="Untertitel">#REF!</definedName>
  </definedNames>
  <calcPr calcId="181029" concurrentCalc="0"/>
</workbook>
</file>

<file path=xl/calcChain.xml><?xml version="1.0" encoding="utf-8"?>
<calcChain xmlns="http://schemas.openxmlformats.org/spreadsheetml/2006/main">
  <c r="F23" i="6" l="1"/>
  <c r="F27" i="6"/>
  <c r="F22" i="6"/>
  <c r="F33" i="6"/>
  <c r="F37" i="6"/>
  <c r="F41" i="6"/>
  <c r="F45" i="6"/>
  <c r="F32" i="6"/>
  <c r="F51" i="6"/>
  <c r="F55" i="6"/>
  <c r="F50" i="6"/>
  <c r="F61" i="6"/>
  <c r="F65" i="6"/>
  <c r="F60" i="6"/>
  <c r="F17" i="6"/>
  <c r="F16" i="6"/>
  <c r="K16" i="6"/>
  <c r="I23" i="6"/>
  <c r="I27" i="6"/>
  <c r="I22" i="6"/>
  <c r="I33" i="6"/>
  <c r="I37" i="6"/>
  <c r="I41" i="6"/>
  <c r="I45" i="6"/>
  <c r="I32" i="6"/>
  <c r="I51" i="6"/>
  <c r="I55" i="6"/>
  <c r="I50" i="6"/>
  <c r="I61" i="6"/>
  <c r="I65" i="6"/>
  <c r="I60" i="6"/>
  <c r="I17" i="6"/>
  <c r="I16" i="6"/>
  <c r="M16" i="6"/>
  <c r="D14" i="6"/>
  <c r="M15" i="6"/>
  <c r="K15" i="6"/>
  <c r="B17" i="6"/>
  <c r="S3" i="6"/>
  <c r="S4" i="6"/>
  <c r="S5" i="6"/>
  <c r="S6" i="6"/>
  <c r="S7" i="6"/>
  <c r="S8" i="6"/>
  <c r="S9" i="6"/>
  <c r="S10" i="6"/>
  <c r="S11" i="6"/>
  <c r="S12" i="6"/>
  <c r="S13" i="6"/>
  <c r="R13" i="6"/>
  <c r="R12" i="6"/>
  <c r="R11" i="6"/>
  <c r="R10" i="6"/>
  <c r="R9" i="6"/>
  <c r="R8" i="6"/>
  <c r="R7" i="6"/>
  <c r="R6" i="6"/>
  <c r="R5" i="6"/>
  <c r="R4" i="6"/>
  <c r="R3" i="6"/>
  <c r="A1" i="17"/>
  <c r="E65" i="6"/>
  <c r="D65" i="6"/>
  <c r="E61" i="6"/>
  <c r="D61" i="6"/>
  <c r="H60" i="6"/>
  <c r="E60" i="6"/>
  <c r="D60" i="6"/>
  <c r="C60" i="6"/>
  <c r="E55" i="6"/>
  <c r="D55" i="6"/>
  <c r="E51" i="6"/>
  <c r="D51" i="6"/>
  <c r="H50" i="6"/>
  <c r="E50" i="6"/>
  <c r="D50" i="6"/>
  <c r="C50" i="6"/>
  <c r="E45" i="6"/>
  <c r="D45" i="6"/>
  <c r="E41" i="6"/>
  <c r="D41" i="6"/>
  <c r="E37" i="6"/>
  <c r="D37" i="6"/>
  <c r="E33" i="6"/>
  <c r="D33" i="6"/>
  <c r="H32" i="6"/>
  <c r="E32" i="6"/>
  <c r="D32" i="6"/>
  <c r="C32" i="6"/>
  <c r="E27" i="6"/>
  <c r="D27" i="6"/>
  <c r="E23" i="6"/>
  <c r="D23" i="6"/>
  <c r="H22" i="6"/>
  <c r="E22" i="6"/>
  <c r="D22" i="6"/>
  <c r="C22" i="6"/>
  <c r="E17" i="6"/>
  <c r="D17" i="6"/>
  <c r="H16" i="6"/>
  <c r="E16" i="6"/>
  <c r="D16" i="6"/>
  <c r="P13" i="6"/>
  <c r="Q13" i="6"/>
  <c r="O13" i="6"/>
  <c r="P12" i="6"/>
  <c r="Q12" i="6"/>
  <c r="O12" i="6"/>
  <c r="P11" i="6"/>
  <c r="Q11" i="6"/>
  <c r="O11" i="6"/>
  <c r="P10" i="6"/>
  <c r="Q10" i="6"/>
  <c r="O10" i="6"/>
  <c r="P9" i="6"/>
  <c r="Q9" i="6"/>
  <c r="O9" i="6"/>
  <c r="P8" i="6"/>
  <c r="Q8" i="6"/>
  <c r="O8" i="6"/>
  <c r="P7" i="6"/>
  <c r="Q7" i="6"/>
  <c r="O7" i="6"/>
  <c r="P6" i="6"/>
  <c r="Q6" i="6"/>
  <c r="O6" i="6"/>
  <c r="P5" i="6"/>
  <c r="Q5" i="6"/>
  <c r="O5" i="6"/>
  <c r="P4" i="6"/>
  <c r="Q4" i="6"/>
  <c r="O4" i="6"/>
  <c r="P3" i="6"/>
  <c r="Q3" i="6"/>
  <c r="O3" i="6"/>
</calcChain>
</file>

<file path=xl/sharedStrings.xml><?xml version="1.0" encoding="utf-8"?>
<sst xmlns="http://schemas.openxmlformats.org/spreadsheetml/2006/main" count="203" uniqueCount="111">
  <si>
    <t>D</t>
  </si>
  <si>
    <t>Unternehmen</t>
  </si>
  <si>
    <t>Firma, Business Unit, etc.</t>
  </si>
  <si>
    <t>Datum</t>
  </si>
  <si>
    <t>Ersteller</t>
  </si>
  <si>
    <t>Vorname Name</t>
  </si>
  <si>
    <t>Kontakt</t>
  </si>
  <si>
    <t>+41 000 000 00 00</t>
  </si>
  <si>
    <t>email@email.com</t>
  </si>
  <si>
    <t>Pmax</t>
  </si>
  <si>
    <t>Bewertung</t>
  </si>
  <si>
    <t>Maximum</t>
  </si>
  <si>
    <t>A</t>
  </si>
  <si>
    <t>Gesetze, Verordnungen, Normen, Richtlinien</t>
  </si>
  <si>
    <t>Bewertung / Erfüllungsgrad:</t>
  </si>
  <si>
    <t>A1</t>
  </si>
  <si>
    <t>A1.1</t>
  </si>
  <si>
    <t>Die Beteiligten wissen, welche relevanten Gesetzesvorschriften bestehen.</t>
  </si>
  <si>
    <t>Bemerkungen zur Bewertung</t>
  </si>
  <si>
    <t>A1.2</t>
  </si>
  <si>
    <t>A1.3</t>
  </si>
  <si>
    <t>B</t>
  </si>
  <si>
    <t>B1</t>
  </si>
  <si>
    <t>B1.1</t>
  </si>
  <si>
    <t>B1.2</t>
  </si>
  <si>
    <t>nicht relevant</t>
  </si>
  <si>
    <t>B1.3</t>
  </si>
  <si>
    <t>B2</t>
  </si>
  <si>
    <t>B2.1</t>
  </si>
  <si>
    <t>B2.2</t>
  </si>
  <si>
    <t>B2.3</t>
  </si>
  <si>
    <t>C</t>
  </si>
  <si>
    <t>C1</t>
  </si>
  <si>
    <t>Rollen</t>
  </si>
  <si>
    <t>C1.1</t>
  </si>
  <si>
    <t>Die Rollen in Bezug auf den Gebäudebetrieb sind eindeutig definiert.</t>
  </si>
  <si>
    <t>C1.2</t>
  </si>
  <si>
    <t>C1.3</t>
  </si>
  <si>
    <t>C2</t>
  </si>
  <si>
    <t>C2.1</t>
  </si>
  <si>
    <t>C2.2</t>
  </si>
  <si>
    <t>C2.3</t>
  </si>
  <si>
    <t>C3</t>
  </si>
  <si>
    <t>Ablauforganisation</t>
  </si>
  <si>
    <t>C3.1</t>
  </si>
  <si>
    <t>C3.2</t>
  </si>
  <si>
    <t>C3.3</t>
  </si>
  <si>
    <t>C4</t>
  </si>
  <si>
    <t>Leistungen</t>
  </si>
  <si>
    <t>C4.1</t>
  </si>
  <si>
    <t>C4.2</t>
  </si>
  <si>
    <t>C4.3</t>
  </si>
  <si>
    <t>Dokumentation</t>
  </si>
  <si>
    <t>D1</t>
  </si>
  <si>
    <t>Anweisende Dokumente</t>
  </si>
  <si>
    <t>D1.1</t>
  </si>
  <si>
    <t>D1.2</t>
  </si>
  <si>
    <t>D1.3</t>
  </si>
  <si>
    <t>D2</t>
  </si>
  <si>
    <t>Nachweisende Dokumente</t>
  </si>
  <si>
    <t>D2.1</t>
  </si>
  <si>
    <t>D2.2</t>
  </si>
  <si>
    <t>D2.3</t>
  </si>
  <si>
    <t>E</t>
  </si>
  <si>
    <t>E1</t>
  </si>
  <si>
    <t>Risikomanagement</t>
  </si>
  <si>
    <t>E1.1</t>
  </si>
  <si>
    <t>E1.2</t>
  </si>
  <si>
    <t>E1.3</t>
  </si>
  <si>
    <t>E2</t>
  </si>
  <si>
    <t>Qualitätsmanagement</t>
  </si>
  <si>
    <t>E2.1</t>
  </si>
  <si>
    <t>E2.2</t>
  </si>
  <si>
    <t>E2.3</t>
  </si>
  <si>
    <t>Kommentar</t>
  </si>
  <si>
    <t>Ort / Datum</t>
  </si>
  <si>
    <t>Unterschrift</t>
  </si>
  <si>
    <t>Hilfsblatt</t>
  </si>
  <si>
    <t>Individuelle Fragestellung</t>
  </si>
  <si>
    <t>Auswahl</t>
  </si>
  <si>
    <t>Steuerung</t>
  </si>
  <si>
    <t>Die Risken sind bekannt und werden gemanaged.</t>
  </si>
  <si>
    <t>QM-Ziele sind bekannt und der KVP in der Organisation verankert.</t>
  </si>
  <si>
    <t>Organisation</t>
  </si>
  <si>
    <t>Aufbau- und Führungsorganisation</t>
  </si>
  <si>
    <t>Die Struktur, mit der die Leistungen zu erbringen, ist geregelt.</t>
  </si>
  <si>
    <t>Die Prozesse sind den Pflichten entsprechend definiert.</t>
  </si>
  <si>
    <t>Der Leistungsbeschrieb ist den Pflichten entsprechend erstellt (SLA).</t>
  </si>
  <si>
    <t>Pflichten</t>
  </si>
  <si>
    <t>Eigentümerplichten</t>
  </si>
  <si>
    <t>Die geforderten Rechte und Pflichten sind bekannt.</t>
  </si>
  <si>
    <t>Pflichtenübertragung</t>
  </si>
  <si>
    <t>Die Übertragung und die Einhaltung der Pflichten sind sichergestellt.</t>
  </si>
  <si>
    <t>Die Anweisungen liegen vor und sind bekannt.</t>
  </si>
  <si>
    <t>Nachweisende Dokumente werden erstellt und sind verfügbar.</t>
  </si>
  <si>
    <t>Auswertung</t>
  </si>
  <si>
    <t>Erfüllungsgrad Total</t>
  </si>
  <si>
    <t>Fragestellung</t>
  </si>
  <si>
    <t>Bemerkungen zu Bewertung</t>
  </si>
  <si>
    <t>Erfüllungsgrad</t>
  </si>
  <si>
    <t>Grundlage</t>
  </si>
  <si>
    <t>Ergänzend zur rein arithmetischen Bewertung (1-3) kann auch ein kurzer Text / Stichwort eingefügt und/oder auf weiterführende Dokumente verwiesen werden.</t>
  </si>
  <si>
    <t>Pro Modul (A bis D) ist die wichtigste, grundsätzliche Fragestellung als Aussage festgehalten. Eine umfassende Erläuterung dazu ist der Publikation zu entnehmen.</t>
  </si>
  <si>
    <t>Zusätzlich zur vorgegebenen Aussage können mit dem Tool bis zu zwei zusätzliche Fragen gestellt resp. Aussagen gemacht werden, welche im Zusammenhang mit der zu beurteilenden Organiation relevant sind.</t>
  </si>
  <si>
    <t>Der Erfüllungsgrad wird gesamthaft (Erfüllungsgrad total), pro Modul (A bis D) und auch pro Subkapitel (A1, B1, B2, usw.) ausgegeben.</t>
  </si>
  <si>
    <t>Zu jeder Aussage kann der Erfüllungsgrad mit einer Bewertung versehen werden. Das vorgegeben Raster lässt als Antworten folgende Auswahl zu:
3 = vollständig erfüllt
2 = teilweise erfüllt / wenig handlungsbedarf
1 = nicht erfüllt / grosser Handlungsbedarf
nicht relevant = keine Beurteilung</t>
  </si>
  <si>
    <t>Eigentümerhaftung und Betreiberverantwortung</t>
  </si>
  <si>
    <t>Die vorliegende Datei ist eine Beilage zur Publikation «Eigentümerhaftung und Betreiberverantwortung», welche von IFMA Schweiz entwickelt wurde und von CRB publiziert wird. Die Anwendung wird grundsätzlioch in der Publikation erläutert und setzt entsprechendes Fach-Know-how voraus.</t>
  </si>
  <si>
    <t>Haftungsausschluss: Das Risiko-Cockpit ist eine beispielhafte Vorlage zur Selbstbeurteilung. Die IFMA-Schweiz übernimmt keine Haftung für deren Anwendung und Ergebnisse. Für Schäden jeglicher Art, die aus der Verwendung der bereitgestellten Vorlage entstehen, übernimmt die IFMA Schweiz keine Haftung und keine Verantwortung. Die Verwendung der Vorlage geschieht ohne Mitwirken der IFMA Schweiz und auf eigene Verantwortung des Anwenders.</t>
  </si>
  <si>
    <t>Bedienungsanleitung Risiko-Cockpit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</si>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</sst>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64" formatCode="#,##0_ ;[Red]\-#,##0\ "/>
  </numFmts>
  <fonts count="35" x14ac:knownFonts="1">
    <font>
      <sz val="11"/>
      <color theme="1"/>
      <name val="Arial"/>
      <family val="2"/>
      <scheme val="minor"/>
    </font>
    <font>
      <sz val="10"/>
      <name val="Arial"/>
      <family val="2"/>
      <scheme val="minor"/>
    </font>
    <font>
      <sz val="8"/>
      <name val="Arial"/>
      <family val="2"/>
      <scheme val="minor"/>
    </font>
    <font>
      <u/>
      <sz val="11"/>
      <color theme="10"/>
      <name val="Arial"/>
      <family val="2"/>
      <scheme val="minor"/>
    </font>
    <font>
      <u/>
      <sz val="11"/>
      <color theme="11"/>
      <name val="Arial"/>
      <family val="2"/>
      <scheme val="minor"/>
    </font>
    <font>
      <sz val="10"/>
      <name val="Arial"/>
      <family val="2"/>
    </font>
    <font>
      <sz val="11"/>
      <color theme="1"/>
      <name val="Arial"/>
      <family val="2"/>
      <scheme val="minor"/>
    </font>
    <font>
      <b/>
      <sz val="11"/>
      <color theme="1"/>
      <name val="Arial"/>
      <family val="2"/>
      <scheme val="minor"/>
    </font>
    <font>
      <b/>
      <sz val="14"/>
      <name val="Arial"/>
      <family val="2"/>
    </font>
    <font>
      <sz val="14"/>
      <name val="Arial"/>
      <family val="2"/>
    </font>
    <font>
      <sz val="14"/>
      <color theme="4"/>
      <name val="Symbol"/>
      <family val="1"/>
      <charset val="2"/>
    </font>
    <font>
      <b/>
      <sz val="10"/>
      <name val="Arial"/>
      <family val="2"/>
    </font>
    <font>
      <sz val="10"/>
      <color theme="4"/>
      <name val="Arial"/>
      <family val="2"/>
    </font>
    <font>
      <sz val="10"/>
      <color theme="3"/>
      <name val="Arial"/>
      <family val="2"/>
    </font>
    <font>
      <b/>
      <sz val="10"/>
      <color theme="0"/>
      <name val="Arial"/>
      <family val="2"/>
    </font>
    <font>
      <sz val="10"/>
      <color theme="0"/>
      <name val="Arial"/>
      <family val="2"/>
    </font>
    <font>
      <b/>
      <sz val="10"/>
      <color theme="3"/>
      <name val="Arial"/>
      <family val="2"/>
    </font>
    <font>
      <sz val="10"/>
      <color theme="1"/>
      <name val="Arial"/>
      <family val="2"/>
    </font>
    <font>
      <b/>
      <sz val="10"/>
      <color theme="1"/>
      <name val="Arial"/>
      <family val="2"/>
    </font>
    <font>
      <i/>
      <sz val="10"/>
      <name val="Arial"/>
      <family val="2"/>
    </font>
    <font>
      <i/>
      <u/>
      <sz val="10"/>
      <color theme="10"/>
      <name val="Arial"/>
      <family val="2"/>
    </font>
    <font>
      <i/>
      <sz val="10"/>
      <color theme="1"/>
      <name val="Arial"/>
      <family val="2"/>
    </font>
    <font>
      <sz val="6"/>
      <name val="Arial"/>
      <family val="2"/>
    </font>
    <font>
      <sz val="6"/>
      <name val="Arial"/>
      <family val="2"/>
      <scheme val="minor"/>
    </font>
    <font>
      <sz val="8"/>
      <name val="Arial"/>
      <family val="2"/>
    </font>
    <font>
      <b/>
      <sz val="10"/>
      <color theme="4"/>
      <name val="Arial"/>
      <family val="2"/>
    </font>
    <font>
      <sz val="14"/>
      <color theme="4"/>
      <name val="Arial"/>
      <family val="2"/>
    </font>
    <font>
      <sz val="6"/>
      <color theme="4"/>
      <name val="Arial"/>
      <family val="2"/>
    </font>
    <font>
      <sz val="8"/>
      <color theme="4"/>
      <name val="Arial"/>
      <family val="2"/>
    </font>
    <font>
      <b/>
      <sz val="12"/>
      <color theme="4"/>
      <name val="Arial"/>
      <family val="2"/>
    </font>
    <font>
      <sz val="8"/>
      <color theme="5"/>
      <name val="Arial"/>
      <family val="2"/>
    </font>
    <font>
      <b/>
      <sz val="10"/>
      <color theme="0"/>
      <name val="Arial"/>
      <family val="2"/>
      <scheme val="minor"/>
    </font>
    <font>
      <sz val="14"/>
      <color theme="0"/>
      <name val="Arial"/>
      <family val="2"/>
    </font>
    <font>
      <sz val="10"/>
      <color theme="0"/>
      <name val="Arial"/>
      <family val="2"/>
      <scheme val="minor"/>
    </font>
    <font>
      <sz val="14"/>
      <color theme="0"/>
      <name val="Symbol"/>
      <family val="1"/>
      <charset val="2"/>
    </font>
  </fonts>
  <fills count="4">
    <fill>
      <patternFill patternType="none"/>
    </fill>
    <fill>
      <patternFill patternType="gray125"/>
    </fill>
    <fill>
      <patternFill patternType="solid">
        <fgColor theme="0" tint="-4.9989318521683403E-2"/>
        <bgColor indexed="64"/>
      </patternFill>
    </fill>
    <fill>
      <patternFill patternType="solid">
        <fgColor theme="3"/>
        <bgColor indexed="64"/>
      </patternFill>
    </fill>
  </fills>
  <borders count="34">
    <border>
      <left/>
      <right/>
      <top/>
      <bottom/>
      <diagonal/>
    </border>
    <border>
      <left/>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top/>
      <bottom style="hair">
        <color theme="4"/>
      </bottom>
      <diagonal/>
    </border>
    <border>
      <left/>
      <right/>
      <top/>
      <bottom style="hair">
        <color theme="4"/>
      </bottom>
      <diagonal/>
    </border>
    <border>
      <left/>
      <right style="thin">
        <color theme="4"/>
      </right>
      <top style="thin">
        <color theme="4"/>
      </top>
      <bottom style="hair">
        <color theme="4"/>
      </bottom>
      <diagonal/>
    </border>
    <border>
      <left style="thin">
        <color theme="4"/>
      </left>
      <right style="thin">
        <color theme="4"/>
      </right>
      <top style="thin">
        <color theme="4"/>
      </top>
      <bottom/>
      <diagonal/>
    </border>
    <border>
      <left style="thin">
        <color theme="4"/>
      </left>
      <right/>
      <top style="thin">
        <color theme="4"/>
      </top>
      <bottom style="hair">
        <color theme="4"/>
      </bottom>
      <diagonal/>
    </border>
    <border>
      <left style="thin">
        <color theme="4"/>
      </left>
      <right/>
      <top style="hair">
        <color theme="4"/>
      </top>
      <bottom style="hair">
        <color theme="4"/>
      </bottom>
      <diagonal/>
    </border>
    <border>
      <left/>
      <right/>
      <top style="hair">
        <color theme="4"/>
      </top>
      <bottom style="hair">
        <color theme="4"/>
      </bottom>
      <diagonal/>
    </border>
    <border>
      <left/>
      <right style="thin">
        <color theme="4"/>
      </right>
      <top style="hair">
        <color theme="4"/>
      </top>
      <bottom style="hair">
        <color theme="4"/>
      </bottom>
      <diagonal/>
    </border>
    <border>
      <left style="thin">
        <color theme="4"/>
      </left>
      <right style="thin">
        <color theme="4"/>
      </right>
      <top/>
      <bottom/>
      <diagonal/>
    </border>
    <border>
      <left style="thin">
        <color theme="4"/>
      </left>
      <right/>
      <top style="hair">
        <color theme="4"/>
      </top>
      <bottom style="thin">
        <color theme="4"/>
      </bottom>
      <diagonal/>
    </border>
    <border>
      <left/>
      <right/>
      <top style="hair">
        <color theme="4"/>
      </top>
      <bottom style="thin">
        <color theme="4"/>
      </bottom>
      <diagonal/>
    </border>
    <border>
      <left/>
      <right style="thin">
        <color theme="4"/>
      </right>
      <top style="hair">
        <color theme="4"/>
      </top>
      <bottom style="thin">
        <color theme="4"/>
      </bottom>
      <diagonal/>
    </border>
    <border>
      <left style="thin">
        <color theme="4"/>
      </left>
      <right style="thin">
        <color theme="4"/>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right/>
      <top style="thin">
        <color theme="4"/>
      </top>
      <bottom style="hair">
        <color theme="4"/>
      </bottom>
      <diagonal/>
    </border>
    <border>
      <left style="thick">
        <color theme="0"/>
      </left>
      <right/>
      <top/>
      <bottom/>
      <diagonal/>
    </border>
    <border>
      <left style="thick">
        <color theme="0"/>
      </left>
      <right/>
      <top style="thick">
        <color theme="0"/>
      </top>
      <bottom/>
      <diagonal/>
    </border>
    <border>
      <left/>
      <right/>
      <top style="thick">
        <color theme="0"/>
      </top>
      <bottom/>
      <diagonal/>
    </border>
    <border>
      <left style="hair">
        <color auto="1"/>
      </left>
      <right style="hair">
        <color auto="1"/>
      </right>
      <top style="hair">
        <color auto="1"/>
      </top>
      <bottom style="hair">
        <color auto="1"/>
      </bottom>
      <diagonal/>
    </border>
    <border>
      <left style="hair">
        <color theme="0"/>
      </left>
      <right style="hair">
        <color theme="0"/>
      </right>
      <top style="hair">
        <color theme="0"/>
      </top>
      <bottom style="hair">
        <color theme="0"/>
      </bottom>
      <diagonal/>
    </border>
    <border>
      <left style="thick">
        <color theme="0"/>
      </left>
      <right/>
      <top/>
      <bottom style="thick">
        <color theme="0"/>
      </bottom>
      <diagonal/>
    </border>
    <border>
      <left/>
      <right/>
      <top/>
      <bottom style="thick">
        <color theme="0"/>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theme="0"/>
      </left>
      <right style="medium">
        <color theme="0"/>
      </right>
      <top style="medium">
        <color theme="0"/>
      </top>
      <bottom style="medium">
        <color theme="0"/>
      </bottom>
      <diagonal/>
    </border>
  </borders>
  <cellStyleXfs count="2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5" fillId="0" borderId="0"/>
    <xf numFmtId="9" fontId="6" fillId="0" borderId="0" applyFont="0" applyFill="0" applyBorder="0" applyAlignment="0" applyProtection="0"/>
  </cellStyleXfs>
  <cellXfs count="117">
    <xf numFmtId="0" fontId="0" fillId="0" borderId="0" xfId="0"/>
    <xf numFmtId="0" fontId="1" fillId="0" borderId="0" xfId="0" applyFont="1" applyFill="1" applyAlignment="1">
      <alignment vertical="top"/>
    </xf>
    <xf numFmtId="49" fontId="1" fillId="0" borderId="0" xfId="0" applyNumberFormat="1" applyFont="1" applyFill="1" applyAlignment="1">
      <alignment vertical="top"/>
    </xf>
    <xf numFmtId="0" fontId="8" fillId="0" borderId="0" xfId="0" applyNumberFormat="1" applyFont="1" applyFill="1" applyBorder="1" applyAlignment="1">
      <alignment horizontal="left" vertical="top"/>
    </xf>
    <xf numFmtId="0" fontId="9" fillId="0" borderId="0" xfId="0" applyNumberFormat="1" applyFont="1" applyFill="1" applyBorder="1" applyAlignment="1">
      <alignment vertical="top"/>
    </xf>
    <xf numFmtId="0" fontId="9" fillId="0" borderId="0" xfId="0" applyNumberFormat="1" applyFont="1" applyFill="1" applyBorder="1" applyAlignment="1">
      <alignment horizontal="center" vertical="top"/>
    </xf>
    <xf numFmtId="0" fontId="5" fillId="0" borderId="0" xfId="0" applyNumberFormat="1" applyFont="1" applyFill="1" applyAlignment="1">
      <alignment vertical="top"/>
    </xf>
    <xf numFmtId="0" fontId="5" fillId="0" borderId="0" xfId="0" applyNumberFormat="1" applyFont="1" applyFill="1" applyAlignment="1">
      <alignment horizontal="center" vertical="top"/>
    </xf>
    <xf numFmtId="0" fontId="5" fillId="0" borderId="0" xfId="0" applyNumberFormat="1" applyFont="1" applyFill="1" applyBorder="1" applyAlignment="1">
      <alignment vertical="top"/>
    </xf>
    <xf numFmtId="0" fontId="10" fillId="0" borderId="0" xfId="0" applyNumberFormat="1" applyFont="1" applyFill="1" applyBorder="1" applyAlignment="1">
      <alignment horizontal="center" vertical="top"/>
    </xf>
    <xf numFmtId="0" fontId="11" fillId="0" borderId="0" xfId="0" applyNumberFormat="1" applyFont="1" applyFill="1" applyBorder="1" applyAlignment="1">
      <alignment horizontal="left" vertical="top"/>
    </xf>
    <xf numFmtId="0" fontId="12" fillId="0" borderId="0" xfId="0" applyNumberFormat="1" applyFont="1" applyFill="1" applyBorder="1" applyAlignment="1">
      <alignment horizontal="right" vertical="top"/>
    </xf>
    <xf numFmtId="9" fontId="12" fillId="0" borderId="0" xfId="0" applyNumberFormat="1" applyFont="1" applyFill="1" applyBorder="1" applyAlignment="1">
      <alignment vertical="top"/>
    </xf>
    <xf numFmtId="0" fontId="13" fillId="0" borderId="0" xfId="0" applyNumberFormat="1" applyFont="1" applyFill="1" applyBorder="1" applyAlignment="1">
      <alignment horizontal="left" vertical="top" indent="1"/>
    </xf>
    <xf numFmtId="0" fontId="5" fillId="0" borderId="0" xfId="0" applyNumberFormat="1" applyFont="1" applyFill="1" applyAlignment="1">
      <alignment horizontal="left" vertical="top"/>
    </xf>
    <xf numFmtId="0" fontId="5" fillId="0" borderId="0" xfId="0" applyNumberFormat="1" applyFont="1" applyFill="1" applyBorder="1" applyAlignment="1">
      <alignment horizontal="center" vertical="top"/>
    </xf>
    <xf numFmtId="0" fontId="14" fillId="3" borderId="3" xfId="0" applyNumberFormat="1" applyFont="1" applyFill="1" applyBorder="1" applyAlignment="1">
      <alignment vertical="center"/>
    </xf>
    <xf numFmtId="0" fontId="15" fillId="3" borderId="3" xfId="0" applyNumberFormat="1" applyFont="1" applyFill="1" applyBorder="1" applyAlignment="1">
      <alignment horizontal="right" vertical="center"/>
    </xf>
    <xf numFmtId="9" fontId="14" fillId="3" borderId="4" xfId="19" applyFont="1" applyFill="1" applyBorder="1" applyAlignment="1">
      <alignment horizontal="center" vertical="center"/>
    </xf>
    <xf numFmtId="41" fontId="14" fillId="3" borderId="5" xfId="0" applyNumberFormat="1" applyFont="1" applyFill="1" applyBorder="1" applyAlignment="1">
      <alignment vertical="center"/>
    </xf>
    <xf numFmtId="41" fontId="14" fillId="0" borderId="0" xfId="0" applyNumberFormat="1" applyFont="1" applyFill="1" applyBorder="1" applyAlignment="1">
      <alignment vertical="center"/>
    </xf>
    <xf numFmtId="41" fontId="15" fillId="3" borderId="2" xfId="0" applyNumberFormat="1" applyFont="1" applyFill="1" applyBorder="1" applyAlignment="1">
      <alignment vertical="center"/>
    </xf>
    <xf numFmtId="41" fontId="15" fillId="3" borderId="4" xfId="0" applyNumberFormat="1" applyFont="1" applyFill="1" applyBorder="1" applyAlignment="1">
      <alignment vertical="center"/>
    </xf>
    <xf numFmtId="164" fontId="15" fillId="0" borderId="0" xfId="0" applyNumberFormat="1" applyFont="1" applyFill="1" applyBorder="1" applyAlignment="1">
      <alignment horizontal="center" vertical="center"/>
    </xf>
    <xf numFmtId="0" fontId="13" fillId="0" borderId="7" xfId="0" applyNumberFormat="1" applyFont="1" applyBorder="1" applyAlignment="1">
      <alignment horizontal="left" vertical="top"/>
    </xf>
    <xf numFmtId="9" fontId="13" fillId="0" borderId="8" xfId="19" applyFont="1" applyFill="1" applyBorder="1" applyAlignment="1">
      <alignment horizontal="center" vertical="center"/>
    </xf>
    <xf numFmtId="41" fontId="13" fillId="0" borderId="9" xfId="0" applyNumberFormat="1" applyFont="1" applyFill="1" applyBorder="1" applyAlignment="1">
      <alignment vertical="center"/>
    </xf>
    <xf numFmtId="41" fontId="13" fillId="0" borderId="0" xfId="0" applyNumberFormat="1" applyFont="1" applyFill="1" applyBorder="1" applyAlignment="1">
      <alignment vertical="center"/>
    </xf>
    <xf numFmtId="41" fontId="13" fillId="0" borderId="10" xfId="0" applyNumberFormat="1" applyFont="1" applyFill="1" applyBorder="1" applyAlignment="1">
      <alignment vertical="top"/>
    </xf>
    <xf numFmtId="164" fontId="13" fillId="0" borderId="0" xfId="0" applyNumberFormat="1" applyFont="1" applyFill="1" applyBorder="1" applyAlignment="1">
      <alignment horizontal="center" vertical="center"/>
    </xf>
    <xf numFmtId="41" fontId="13" fillId="0" borderId="14" xfId="0" applyNumberFormat="1" applyFont="1" applyFill="1" applyBorder="1" applyAlignment="1">
      <alignment vertical="center"/>
    </xf>
    <xf numFmtId="41" fontId="13" fillId="0" borderId="11" xfId="0" quotePrefix="1" applyNumberFormat="1" applyFont="1" applyFill="1" applyBorder="1" applyAlignment="1">
      <alignment vertical="top"/>
    </xf>
    <xf numFmtId="41" fontId="13" fillId="0" borderId="18" xfId="0" quotePrefix="1" applyNumberFormat="1" applyFont="1" applyFill="1" applyBorder="1" applyAlignment="1">
      <alignment vertical="top"/>
    </xf>
    <xf numFmtId="41" fontId="13" fillId="0" borderId="15" xfId="0" quotePrefix="1" applyNumberFormat="1" applyFont="1" applyFill="1" applyBorder="1" applyAlignment="1">
      <alignment vertical="top"/>
    </xf>
    <xf numFmtId="0" fontId="13" fillId="0" borderId="7" xfId="0" applyNumberFormat="1" applyFont="1" applyFill="1" applyBorder="1" applyAlignment="1">
      <alignment vertical="top"/>
    </xf>
    <xf numFmtId="0" fontId="7" fillId="0" borderId="0" xfId="0" applyFont="1"/>
    <xf numFmtId="0" fontId="17" fillId="0" borderId="26" xfId="0" applyFont="1" applyBorder="1" applyAlignment="1">
      <alignment horizontal="center"/>
    </xf>
    <xf numFmtId="0" fontId="18" fillId="0" borderId="0" xfId="0" applyFont="1" applyAlignment="1">
      <alignment horizontal="center"/>
    </xf>
    <xf numFmtId="0" fontId="17" fillId="0" borderId="26" xfId="0" quotePrefix="1" applyFont="1" applyBorder="1" applyAlignment="1">
      <alignment horizontal="center"/>
    </xf>
    <xf numFmtId="0" fontId="22" fillId="0" borderId="0" xfId="0" applyNumberFormat="1" applyFont="1" applyFill="1" applyAlignment="1">
      <alignment horizontal="left" vertical="top" indent="3"/>
    </xf>
    <xf numFmtId="0" fontId="22" fillId="0" borderId="0" xfId="0" applyNumberFormat="1" applyFont="1" applyFill="1" applyAlignment="1">
      <alignment vertical="top"/>
    </xf>
    <xf numFmtId="0" fontId="22" fillId="0" borderId="0" xfId="0" applyNumberFormat="1" applyFont="1" applyFill="1" applyAlignment="1">
      <alignment horizontal="center" vertical="top"/>
    </xf>
    <xf numFmtId="0" fontId="22" fillId="0" borderId="0" xfId="0" applyNumberFormat="1" applyFont="1" applyFill="1" applyBorder="1" applyAlignment="1">
      <alignment vertical="top"/>
    </xf>
    <xf numFmtId="41" fontId="22" fillId="0" borderId="0" xfId="0" applyNumberFormat="1" applyFont="1" applyFill="1" applyAlignment="1">
      <alignment vertical="top"/>
    </xf>
    <xf numFmtId="41" fontId="22" fillId="0" borderId="0" xfId="0" applyNumberFormat="1" applyFont="1" applyFill="1" applyBorder="1" applyAlignment="1">
      <alignment vertical="top"/>
    </xf>
    <xf numFmtId="0" fontId="23" fillId="0" borderId="0" xfId="0" applyFont="1" applyFill="1" applyAlignment="1">
      <alignment vertical="top"/>
    </xf>
    <xf numFmtId="0" fontId="17" fillId="0" borderId="12" xfId="0" quotePrefix="1" applyNumberFormat="1" applyFont="1" applyFill="1" applyBorder="1" applyAlignment="1">
      <alignment vertical="top"/>
    </xf>
    <xf numFmtId="0" fontId="15" fillId="3" borderId="3" xfId="0" applyNumberFormat="1" applyFont="1" applyFill="1" applyBorder="1" applyAlignment="1">
      <alignment horizontal="right" vertical="top"/>
    </xf>
    <xf numFmtId="9" fontId="14" fillId="3" borderId="4" xfId="19" applyFont="1" applyFill="1" applyBorder="1" applyAlignment="1">
      <alignment horizontal="center" vertical="top"/>
    </xf>
    <xf numFmtId="9" fontId="13" fillId="0" borderId="8" xfId="19" applyFont="1" applyFill="1" applyBorder="1" applyAlignment="1">
      <alignment horizontal="center" vertical="top"/>
    </xf>
    <xf numFmtId="0" fontId="14" fillId="3" borderId="2" xfId="0" applyNumberFormat="1" applyFont="1" applyFill="1" applyBorder="1" applyAlignment="1">
      <alignment horizontal="left" vertical="top" indent="1"/>
    </xf>
    <xf numFmtId="0" fontId="16" fillId="0" borderId="6" xfId="0" applyNumberFormat="1" applyFont="1" applyBorder="1" applyAlignment="1">
      <alignment horizontal="left" vertical="top" indent="1"/>
    </xf>
    <xf numFmtId="0" fontId="17" fillId="0" borderId="11" xfId="0" applyNumberFormat="1" applyFont="1" applyBorder="1" applyAlignment="1">
      <alignment horizontal="left" vertical="top" indent="1"/>
    </xf>
    <xf numFmtId="0" fontId="17" fillId="0" borderId="15" xfId="0" applyNumberFormat="1" applyFont="1" applyBorder="1" applyAlignment="1">
      <alignment horizontal="left" vertical="top" indent="1"/>
    </xf>
    <xf numFmtId="0" fontId="24" fillId="2" borderId="0" xfId="0" applyNumberFormat="1" applyFont="1" applyFill="1" applyBorder="1" applyAlignment="1">
      <alignment vertical="top"/>
    </xf>
    <xf numFmtId="0" fontId="24" fillId="2" borderId="23" xfId="0" applyNumberFormat="1" applyFont="1" applyFill="1" applyBorder="1" applyAlignment="1">
      <alignment horizontal="left" vertical="top"/>
    </xf>
    <xf numFmtId="0" fontId="24" fillId="2" borderId="0" xfId="0" applyNumberFormat="1" applyFont="1" applyFill="1" applyBorder="1" applyAlignment="1">
      <alignment horizontal="center" vertical="top"/>
    </xf>
    <xf numFmtId="0" fontId="24" fillId="0" borderId="0" xfId="0" applyNumberFormat="1" applyFont="1" applyFill="1" applyBorder="1" applyAlignment="1">
      <alignment vertical="top"/>
    </xf>
    <xf numFmtId="0" fontId="24" fillId="0" borderId="0" xfId="0" applyNumberFormat="1" applyFont="1" applyFill="1" applyBorder="1" applyAlignment="1">
      <alignment horizontal="center" vertical="top"/>
    </xf>
    <xf numFmtId="0" fontId="2" fillId="0" borderId="0" xfId="0" applyFont="1" applyFill="1" applyAlignment="1">
      <alignment vertical="top"/>
    </xf>
    <xf numFmtId="0" fontId="24" fillId="2" borderId="24" xfId="0" applyNumberFormat="1" applyFont="1" applyFill="1" applyBorder="1" applyAlignment="1">
      <alignment horizontal="left" vertical="top"/>
    </xf>
    <xf numFmtId="0" fontId="24" fillId="2" borderId="25" xfId="0" applyNumberFormat="1" applyFont="1" applyFill="1" applyBorder="1" applyAlignment="1">
      <alignment horizontal="center" vertical="top"/>
    </xf>
    <xf numFmtId="0" fontId="22" fillId="0" borderId="0" xfId="0" applyNumberFormat="1" applyFont="1" applyFill="1" applyAlignment="1">
      <alignment horizontal="left" vertical="top"/>
    </xf>
    <xf numFmtId="0" fontId="22" fillId="0" borderId="0" xfId="0" applyNumberFormat="1" applyFont="1" applyFill="1" applyBorder="1" applyAlignment="1">
      <alignment horizontal="center" vertical="top"/>
    </xf>
    <xf numFmtId="0" fontId="25" fillId="0" borderId="0" xfId="0" applyNumberFormat="1" applyFont="1" applyFill="1" applyBorder="1" applyAlignment="1">
      <alignment horizontal="left" vertical="top"/>
    </xf>
    <xf numFmtId="0" fontId="12" fillId="0" borderId="0" xfId="0" applyNumberFormat="1" applyFont="1" applyFill="1" applyAlignment="1">
      <alignment horizontal="center" vertical="top"/>
    </xf>
    <xf numFmtId="0" fontId="12" fillId="0" borderId="0" xfId="0" applyNumberFormat="1" applyFont="1" applyFill="1" applyBorder="1" applyAlignment="1">
      <alignment vertical="top"/>
    </xf>
    <xf numFmtId="0" fontId="25" fillId="0" borderId="0" xfId="0" applyNumberFormat="1" applyFont="1" applyFill="1" applyBorder="1" applyAlignment="1">
      <alignment horizontal="right" vertical="top"/>
    </xf>
    <xf numFmtId="0" fontId="26" fillId="0" borderId="0" xfId="0" applyNumberFormat="1" applyFont="1" applyFill="1" applyBorder="1" applyAlignment="1">
      <alignment vertical="top"/>
    </xf>
    <xf numFmtId="0" fontId="25" fillId="0" borderId="0" xfId="0" applyNumberFormat="1" applyFont="1" applyFill="1" applyBorder="1" applyAlignment="1">
      <alignment vertical="top"/>
    </xf>
    <xf numFmtId="0" fontId="27" fillId="0" borderId="0" xfId="0" applyNumberFormat="1" applyFont="1" applyFill="1" applyBorder="1" applyAlignment="1">
      <alignment vertical="top"/>
    </xf>
    <xf numFmtId="0" fontId="28" fillId="0" borderId="0" xfId="0" applyNumberFormat="1" applyFont="1" applyFill="1" applyBorder="1" applyAlignment="1">
      <alignment vertical="top"/>
    </xf>
    <xf numFmtId="0" fontId="14" fillId="3" borderId="3" xfId="0" applyNumberFormat="1" applyFont="1" applyFill="1" applyBorder="1" applyAlignment="1">
      <alignment vertical="top"/>
    </xf>
    <xf numFmtId="0" fontId="16" fillId="0" borderId="22" xfId="0" applyNumberFormat="1" applyFont="1" applyBorder="1" applyAlignment="1">
      <alignment vertical="top"/>
    </xf>
    <xf numFmtId="41" fontId="14" fillId="3" borderId="9" xfId="0" applyNumberFormat="1" applyFont="1" applyFill="1" applyBorder="1" applyAlignment="1">
      <alignment vertical="center"/>
    </xf>
    <xf numFmtId="0" fontId="11" fillId="0" borderId="0" xfId="0" applyNumberFormat="1" applyFont="1" applyFill="1" applyAlignment="1">
      <alignment horizontal="left" vertical="top"/>
    </xf>
    <xf numFmtId="0" fontId="5" fillId="2" borderId="33" xfId="0" applyNumberFormat="1" applyFont="1" applyFill="1" applyBorder="1" applyAlignment="1">
      <alignment vertical="top" wrapText="1"/>
    </xf>
    <xf numFmtId="0" fontId="29" fillId="0" borderId="0" xfId="0" applyNumberFormat="1" applyFont="1" applyFill="1" applyAlignment="1">
      <alignment horizontal="right" vertical="top"/>
    </xf>
    <xf numFmtId="9" fontId="29" fillId="0" borderId="0" xfId="19" applyFont="1" applyFill="1" applyAlignment="1">
      <alignment horizontal="center" vertical="top"/>
    </xf>
    <xf numFmtId="0" fontId="14" fillId="0" borderId="0" xfId="0" applyNumberFormat="1" applyFont="1" applyFill="1" applyBorder="1" applyAlignment="1">
      <alignment horizontal="right" vertical="top"/>
    </xf>
    <xf numFmtId="0" fontId="32" fillId="0" borderId="0" xfId="0" applyNumberFormat="1" applyFont="1" applyFill="1" applyBorder="1" applyAlignment="1">
      <alignment vertical="top"/>
    </xf>
    <xf numFmtId="0" fontId="14" fillId="0" borderId="0" xfId="0" applyNumberFormat="1" applyFont="1" applyFill="1" applyBorder="1" applyAlignment="1">
      <alignment horizontal="left" vertical="top"/>
    </xf>
    <xf numFmtId="0" fontId="15" fillId="0" borderId="0" xfId="0" applyNumberFormat="1" applyFont="1" applyFill="1" applyBorder="1" applyAlignment="1">
      <alignment vertical="top"/>
    </xf>
    <xf numFmtId="0" fontId="34" fillId="0" borderId="0" xfId="0" applyNumberFormat="1" applyFont="1" applyFill="1" applyBorder="1" applyAlignment="1">
      <alignment horizontal="center" vertical="top"/>
    </xf>
    <xf numFmtId="0" fontId="15" fillId="0" borderId="0" xfId="0" applyNumberFormat="1" applyFont="1" applyFill="1" applyBorder="1" applyAlignment="1">
      <alignment horizontal="right" vertical="top"/>
    </xf>
    <xf numFmtId="9" fontId="15" fillId="0" borderId="0" xfId="0" applyNumberFormat="1" applyFont="1" applyFill="1" applyBorder="1" applyAlignment="1">
      <alignment vertical="top"/>
    </xf>
    <xf numFmtId="0" fontId="15" fillId="0" borderId="0" xfId="0" applyNumberFormat="1" applyFont="1" applyFill="1" applyBorder="1" applyAlignment="1">
      <alignment horizontal="left" vertical="top" indent="1"/>
    </xf>
    <xf numFmtId="49" fontId="31" fillId="0" borderId="0" xfId="0" applyNumberFormat="1" applyFont="1" applyFill="1" applyBorder="1" applyAlignment="1">
      <alignment horizontal="center" vertical="top"/>
    </xf>
    <xf numFmtId="49" fontId="33" fillId="0" borderId="0" xfId="0" applyNumberFormat="1" applyFont="1" applyFill="1" applyBorder="1" applyAlignment="1">
      <alignment vertical="top"/>
    </xf>
    <xf numFmtId="0" fontId="19" fillId="2" borderId="27" xfId="0" applyNumberFormat="1" applyFont="1" applyFill="1" applyBorder="1" applyAlignment="1" applyProtection="1">
      <alignment vertical="top"/>
      <protection locked="0"/>
    </xf>
    <xf numFmtId="14" fontId="19" fillId="2" borderId="27" xfId="0" applyNumberFormat="1" applyFont="1" applyFill="1" applyBorder="1" applyAlignment="1" applyProtection="1">
      <alignment horizontal="left" vertical="top"/>
      <protection locked="0"/>
    </xf>
    <xf numFmtId="14" fontId="19" fillId="2" borderId="27" xfId="0" applyNumberFormat="1" applyFont="1" applyFill="1" applyBorder="1" applyAlignment="1" applyProtection="1">
      <alignment vertical="top"/>
      <protection locked="0"/>
    </xf>
    <xf numFmtId="0" fontId="19" fillId="2" borderId="27" xfId="0" quotePrefix="1" applyNumberFormat="1" applyFont="1" applyFill="1" applyBorder="1" applyAlignment="1" applyProtection="1">
      <alignment vertical="top"/>
      <protection locked="0"/>
    </xf>
    <xf numFmtId="0" fontId="20" fillId="2" borderId="27" xfId="17" quotePrefix="1" applyNumberFormat="1" applyFont="1" applyFill="1" applyBorder="1" applyAlignment="1" applyProtection="1">
      <alignment vertical="top"/>
      <protection locked="0"/>
    </xf>
    <xf numFmtId="0" fontId="21" fillId="2" borderId="12" xfId="0" quotePrefix="1" applyNumberFormat="1" applyFont="1" applyFill="1" applyBorder="1" applyAlignment="1" applyProtection="1">
      <alignment vertical="top"/>
      <protection locked="0"/>
    </xf>
    <xf numFmtId="0" fontId="21" fillId="2" borderId="12" xfId="0" quotePrefix="1" applyNumberFormat="1" applyFont="1" applyFill="1" applyBorder="1" applyAlignment="1" applyProtection="1">
      <alignment horizontal="left" vertical="top"/>
      <protection locked="0"/>
    </xf>
    <xf numFmtId="41" fontId="21" fillId="0" borderId="13" xfId="0" quotePrefix="1" applyNumberFormat="1" applyFont="1" applyFill="1" applyBorder="1" applyAlignment="1" applyProtection="1">
      <alignment horizontal="center" vertical="top"/>
      <protection locked="0"/>
    </xf>
    <xf numFmtId="0" fontId="21" fillId="2" borderId="16" xfId="0" quotePrefix="1" applyNumberFormat="1" applyFont="1" applyFill="1" applyBorder="1" applyAlignment="1" applyProtection="1">
      <alignment vertical="top"/>
      <protection locked="0"/>
    </xf>
    <xf numFmtId="0" fontId="21" fillId="2" borderId="16" xfId="0" quotePrefix="1" applyNumberFormat="1" applyFont="1" applyFill="1" applyBorder="1" applyAlignment="1" applyProtection="1">
      <alignment horizontal="left" vertical="top"/>
      <protection locked="0"/>
    </xf>
    <xf numFmtId="41" fontId="21" fillId="0" borderId="17" xfId="0" quotePrefix="1" applyNumberFormat="1" applyFont="1" applyFill="1" applyBorder="1" applyAlignment="1" applyProtection="1">
      <alignment horizontal="center" vertical="top"/>
      <protection locked="0"/>
    </xf>
    <xf numFmtId="0" fontId="12" fillId="0" borderId="1" xfId="0" applyNumberFormat="1" applyFont="1" applyFill="1" applyBorder="1" applyAlignment="1">
      <alignment horizontal="center" vertical="top"/>
    </xf>
    <xf numFmtId="41" fontId="13" fillId="0" borderId="8" xfId="0" applyNumberFormat="1" applyFont="1" applyFill="1" applyBorder="1" applyAlignment="1">
      <alignment vertical="center"/>
    </xf>
    <xf numFmtId="41" fontId="13" fillId="0" borderId="13" xfId="0" applyNumberFormat="1" applyFont="1" applyFill="1" applyBorder="1" applyAlignment="1">
      <alignment vertical="center"/>
    </xf>
    <xf numFmtId="41" fontId="13" fillId="0" borderId="17" xfId="0" applyNumberFormat="1" applyFont="1" applyFill="1" applyBorder="1" applyAlignment="1">
      <alignment vertical="center"/>
    </xf>
    <xf numFmtId="41" fontId="13" fillId="0" borderId="19" xfId="0" applyNumberFormat="1" applyFont="1" applyFill="1" applyBorder="1" applyAlignment="1">
      <alignment vertical="center"/>
    </xf>
    <xf numFmtId="41" fontId="13" fillId="0" borderId="20" xfId="0" applyNumberFormat="1" applyFont="1" applyFill="1" applyBorder="1" applyAlignment="1">
      <alignment vertical="center"/>
    </xf>
    <xf numFmtId="41" fontId="13" fillId="0" borderId="21" xfId="0" applyNumberFormat="1" applyFont="1" applyFill="1" applyBorder="1" applyAlignment="1">
      <alignment vertical="center"/>
    </xf>
    <xf numFmtId="41" fontId="13" fillId="0" borderId="30" xfId="0" applyNumberFormat="1" applyFont="1" applyFill="1" applyBorder="1" applyAlignment="1">
      <alignment horizontal="center" vertical="center"/>
    </xf>
    <xf numFmtId="41" fontId="13" fillId="0" borderId="31" xfId="0" applyNumberFormat="1" applyFont="1" applyFill="1" applyBorder="1" applyAlignment="1">
      <alignment horizontal="center" vertical="center"/>
    </xf>
    <xf numFmtId="41" fontId="13" fillId="0" borderId="32" xfId="0" applyNumberFormat="1" applyFont="1" applyFill="1" applyBorder="1" applyAlignment="1">
      <alignment horizontal="center" vertical="center"/>
    </xf>
    <xf numFmtId="0" fontId="19" fillId="2" borderId="28" xfId="0" applyNumberFormat="1" applyFont="1" applyFill="1" applyBorder="1" applyAlignment="1" applyProtection="1">
      <alignment vertical="top"/>
      <protection locked="0"/>
    </xf>
    <xf numFmtId="0" fontId="19" fillId="2" borderId="29" xfId="0" applyNumberFormat="1" applyFont="1" applyFill="1" applyBorder="1" applyAlignment="1" applyProtection="1">
      <alignment vertical="top"/>
      <protection locked="0"/>
    </xf>
    <xf numFmtId="0" fontId="19" fillId="2" borderId="23" xfId="0" applyNumberFormat="1" applyFont="1" applyFill="1" applyBorder="1" applyAlignment="1" applyProtection="1">
      <alignment vertical="top"/>
      <protection locked="0"/>
    </xf>
    <xf numFmtId="0" fontId="19" fillId="2" borderId="0" xfId="0" applyNumberFormat="1" applyFont="1" applyFill="1" applyBorder="1" applyAlignment="1" applyProtection="1">
      <alignment vertical="top"/>
      <protection locked="0"/>
    </xf>
    <xf numFmtId="0" fontId="19" fillId="2" borderId="0" xfId="0" applyNumberFormat="1" applyFont="1" applyFill="1" applyBorder="1" applyAlignment="1" applyProtection="1">
      <alignment horizontal="center" vertical="top"/>
      <protection locked="0"/>
    </xf>
    <xf numFmtId="0" fontId="30" fillId="0" borderId="0" xfId="0" applyNumberFormat="1" applyFont="1" applyFill="1" applyAlignment="1">
      <alignment vertical="center" wrapText="1"/>
    </xf>
    <xf numFmtId="0" fontId="22" fillId="0" borderId="0" xfId="0" applyNumberFormat="1" applyFont="1" applyFill="1" applyBorder="1" applyAlignment="1">
      <alignment horizontal="center" vertical="top"/>
    </xf>
  </cellXfs>
  <cellStyles count="20">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cellStyle name="Prozent" xfId="19" builtinId="5"/>
    <cellStyle name="Standard" xfId="0" builtinId="0"/>
    <cellStyle name="Standard 2" xfId="18"/>
  </cellStyles>
  <dxfs count="0"/>
  <tableStyles count="0" defaultTableStyle="TableStyleMedium9" defaultPivotStyle="PivotStyleLight16"/>
  <colors>
    <mruColors>
      <color rgb="FFA65868"/>
      <color rgb="FF695D15"/>
      <color rgb="FFBFB677"/>
      <color rgb="FFC8EE38"/>
      <color rgb="FF000000"/>
      <color rgb="FF00FF00"/>
      <color rgb="FFFF9900"/>
      <color rgb="FF008080"/>
      <color rgb="FF33CCCC"/>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36846387985166396"/>
          <c:y val="9.3568194278456848E-2"/>
          <c:w val="0.60327265778172834"/>
          <c:h val="0.81286361144308628"/>
        </c:manualLayout>
      </c:layout>
      <c:radarChart>
        <c:radarStyle val="marker"/>
        <c:varyColors val="0"/>
        <c:ser>
          <c:idx val="0"/>
          <c:order val="0"/>
          <c:tx>
            <c:strRef>
              <c:f>Cockpit!$O$2</c:f>
              <c:strCache>
                <c:ptCount val="1"/>
                <c:pt idx="0">
                  <c:v>Auswertung</c:v>
                </c:pt>
              </c:strCache>
            </c:strRef>
          </c:tx>
          <c:spPr>
            <a:ln w="31750" cap="rnd">
              <a:solidFill>
                <a:schemeClr val="accent2"/>
              </a:solidFill>
              <a:round/>
            </a:ln>
            <a:effectLst>
              <a:outerShdw blurRad="40000" dist="23000" dir="5400000" rotWithShape="0">
                <a:srgbClr val="000000">
                  <a:alpha val="35000"/>
                </a:srgbClr>
              </a:outerShdw>
            </a:effectLst>
          </c:spPr>
          <c:marker>
            <c:symbol val="circle"/>
            <c:size val="6"/>
            <c:spPr>
              <a:solidFill>
                <a:schemeClr val="accent2"/>
              </a:solidFill>
              <a:ln w="12700">
                <a:solidFill>
                  <a:schemeClr val="bg1"/>
                </a:solidFill>
                <a:round/>
              </a:ln>
              <a:effectLst>
                <a:outerShdw blurRad="40000" dist="23000" dir="5400000" rotWithShape="0">
                  <a:srgbClr val="000000">
                    <a:alpha val="35000"/>
                  </a:srgbClr>
                </a:outerShdw>
              </a:effectLst>
            </c:spPr>
          </c:marker>
          <c:dPt>
            <c:idx val="1"/>
            <c:bubble3D val="0"/>
            <c:extLst xmlns:c16r2="http://schemas.microsoft.com/office/drawing/2015/06/chart">
              <c:ext xmlns:c16="http://schemas.microsoft.com/office/drawing/2014/chart" uri="{C3380CC4-5D6E-409C-BE32-E72D297353CC}">
                <c16:uniqueId val="{00000001-E00F-41E4-BAB6-1546AAA511F4}"/>
              </c:ext>
            </c:extLst>
          </c:dPt>
          <c:dPt>
            <c:idx val="2"/>
            <c:bubble3D val="0"/>
            <c:extLst xmlns:c16r2="http://schemas.microsoft.com/office/drawing/2015/06/chart">
              <c:ext xmlns:c16="http://schemas.microsoft.com/office/drawing/2014/chart" uri="{C3380CC4-5D6E-409C-BE32-E72D297353CC}">
                <c16:uniqueId val="{00000003-E00F-41E4-BAB6-1546AAA511F4}"/>
              </c:ext>
            </c:extLst>
          </c:dPt>
          <c:dPt>
            <c:idx val="3"/>
            <c:bubble3D val="0"/>
            <c:extLst xmlns:c16r2="http://schemas.microsoft.com/office/drawing/2015/06/chart">
              <c:ext xmlns:c16="http://schemas.microsoft.com/office/drawing/2014/chart" uri="{C3380CC4-5D6E-409C-BE32-E72D297353CC}">
                <c16:uniqueId val="{00000005-E00F-41E4-BAB6-1546AAA511F4}"/>
              </c:ext>
            </c:extLst>
          </c:dPt>
          <c:dPt>
            <c:idx val="4"/>
            <c:bubble3D val="0"/>
            <c:extLst xmlns:c16r2="http://schemas.microsoft.com/office/drawing/2015/06/chart">
              <c:ext xmlns:c16="http://schemas.microsoft.com/office/drawing/2014/chart" uri="{C3380CC4-5D6E-409C-BE32-E72D297353CC}">
                <c16:uniqueId val="{00000007-E00F-41E4-BAB6-1546AAA511F4}"/>
              </c:ext>
            </c:extLst>
          </c:dPt>
          <c:dPt>
            <c:idx val="5"/>
            <c:bubble3D val="0"/>
            <c:extLst xmlns:c16r2="http://schemas.microsoft.com/office/drawing/2015/06/chart">
              <c:ext xmlns:c16="http://schemas.microsoft.com/office/drawing/2014/chart" uri="{C3380CC4-5D6E-409C-BE32-E72D297353CC}">
                <c16:uniqueId val="{00000009-E00F-41E4-BAB6-1546AAA511F4}"/>
              </c:ext>
            </c:extLst>
          </c:dPt>
          <c:dPt>
            <c:idx val="6"/>
            <c:bubble3D val="0"/>
            <c:extLst xmlns:c16r2="http://schemas.microsoft.com/office/drawing/2015/06/chart">
              <c:ext xmlns:c16="http://schemas.microsoft.com/office/drawing/2014/chart" uri="{C3380CC4-5D6E-409C-BE32-E72D297353CC}">
                <c16:uniqueId val="{0000000B-E00F-41E4-BAB6-1546AAA511F4}"/>
              </c:ext>
            </c:extLst>
          </c:dPt>
          <c:dPt>
            <c:idx val="7"/>
            <c:bubble3D val="0"/>
            <c:extLst xmlns:c16r2="http://schemas.microsoft.com/office/drawing/2015/06/chart">
              <c:ext xmlns:c16="http://schemas.microsoft.com/office/drawing/2014/chart" uri="{C3380CC4-5D6E-409C-BE32-E72D297353CC}">
                <c16:uniqueId val="{0000000D-E00F-41E4-BAB6-1546AAA511F4}"/>
              </c:ext>
            </c:extLst>
          </c:dPt>
          <c:dPt>
            <c:idx val="8"/>
            <c:bubble3D val="0"/>
            <c:extLst xmlns:c16r2="http://schemas.microsoft.com/office/drawing/2015/06/chart">
              <c:ext xmlns:c16="http://schemas.microsoft.com/office/drawing/2014/chart" uri="{C3380CC4-5D6E-409C-BE32-E72D297353CC}">
                <c16:uniqueId val="{0000000F-E00F-41E4-BAB6-1546AAA511F4}"/>
              </c:ext>
            </c:extLst>
          </c:dPt>
          <c:dLbls>
            <c:delete val="1"/>
          </c:dLbls>
          <c:cat>
            <c:strRef>
              <c:f>Cockpit!$R$3:$R$13</c:f>
              <c:strCache>
                <c:ptCount val="11"/>
                <c:pt idx="0">
                  <c:v>A1</c:v>
                </c:pt>
                <c:pt idx="1">
                  <c:v>B1</c:v>
                </c:pt>
                <c:pt idx="2">
                  <c:v>B2</c:v>
                </c:pt>
                <c:pt idx="3">
                  <c:v>C1</c:v>
                </c:pt>
                <c:pt idx="4">
                  <c:v>C2</c:v>
                </c:pt>
                <c:pt idx="5">
                  <c:v>C3</c:v>
                </c:pt>
                <c:pt idx="6">
                  <c:v>C4</c:v>
                </c:pt>
                <c:pt idx="7">
                  <c:v>D1</c:v>
                </c:pt>
                <c:pt idx="8">
                  <c:v>D2</c:v>
                </c:pt>
                <c:pt idx="9">
                  <c:v>E1</c:v>
                </c:pt>
                <c:pt idx="10">
                  <c:v>E2</c:v>
                </c:pt>
              </c:strCache>
            </c:strRef>
          </c:cat>
          <c:val>
            <c:numRef>
              <c:f>Cockpit!$P$3:$P$13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10-E00F-41E4-BAB6-1546AAA511F4}"/>
            </c:ext>
          </c:extLst>
        </c:ser>
        <c:dLbls>
          <c:showLegendKey val="0"/>
          <c:showVal val="1"/>
          <c:showCatName val="0"/>
          <c:showSerName val="0"/>
          <c:showPercent val="0"/>
          <c:showBubbleSize val="0"/>
        </c:dLbls>
        <c:axId val="170805120"/>
        <c:axId val="170806656"/>
      </c:radarChart>
      <c:catAx>
        <c:axId val="170805120"/>
        <c:scaling>
          <c:orientation val="minMax"/>
        </c:scaling>
        <c:delete val="0"/>
        <c:axPos val="b"/>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Arial" panose="020B0604020202020204" pitchFamily="34" charset="0"/>
                <a:ea typeface="+mn-ea"/>
                <a:cs typeface="Arial" panose="020B0604020202020204" pitchFamily="34" charset="0"/>
              </a:defRPr>
            </a:pPr>
            <a:endParaRPr lang="de-DE"/>
          </a:p>
        </c:txPr>
        <c:crossAx val="170806656"/>
        <c:crosses val="autoZero"/>
        <c:auto val="1"/>
        <c:lblAlgn val="ctr"/>
        <c:lblOffset val="100"/>
        <c:noMultiLvlLbl val="0"/>
      </c:catAx>
      <c:valAx>
        <c:axId val="170806656"/>
        <c:scaling>
          <c:orientation val="minMax"/>
          <c:max val="1"/>
        </c:scaling>
        <c:delete val="1"/>
        <c:axPos val="l"/>
        <c:majorGridlines>
          <c:spPr>
            <a:ln w="9525" cap="flat" cmpd="sng" algn="ctr">
              <a:solidFill>
                <a:schemeClr val="accent1">
                  <a:lumMod val="40000"/>
                  <a:lumOff val="60000"/>
                </a:schemeClr>
              </a:solidFill>
              <a:round/>
            </a:ln>
            <a:effectLst/>
          </c:spPr>
        </c:majorGridlines>
        <c:numFmt formatCode="0%" sourceLinked="1"/>
        <c:majorTickMark val="none"/>
        <c:minorTickMark val="none"/>
        <c:tickLblPos val="nextTo"/>
        <c:crossAx val="1708051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78440</xdr:colOff>
      <xdr:row>0</xdr:row>
      <xdr:rowOff>112060</xdr:rowOff>
    </xdr:from>
    <xdr:to>
      <xdr:col>3</xdr:col>
      <xdr:colOff>851646</xdr:colOff>
      <xdr:row>12</xdr:row>
      <xdr:rowOff>123265</xdr:rowOff>
    </xdr:to>
    <xdr:graphicFrame macro="">
      <xdr:nvGraphicFramePr>
        <xdr:cNvPr id="2" name="Diagramm 1">
          <a:extLst>
            <a:ext uri="{FF2B5EF4-FFF2-40B4-BE49-F238E27FC236}">
              <a16:creationId xmlns:a16="http://schemas.microsoft.com/office/drawing/2014/main" xmlns="" id="{CF92D76E-76EA-4E9F-AF8E-877FF7856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Design">
  <a:themeElements>
    <a:clrScheme name="IFMA">
      <a:dk1>
        <a:sysClr val="windowText" lastClr="000000"/>
      </a:dk1>
      <a:lt1>
        <a:sysClr val="window" lastClr="FFFFFF"/>
      </a:lt1>
      <a:dk2>
        <a:srgbClr val="0076B3"/>
      </a:dk2>
      <a:lt2>
        <a:srgbClr val="EEECE1"/>
      </a:lt2>
      <a:accent1>
        <a:srgbClr val="0076B3"/>
      </a:accent1>
      <a:accent2>
        <a:srgbClr val="E31A15"/>
      </a:accent2>
      <a:accent3>
        <a:srgbClr val="8AB90B"/>
      </a:accent3>
      <a:accent4>
        <a:srgbClr val="8064A2"/>
      </a:accent4>
      <a:accent5>
        <a:srgbClr val="4BACC6"/>
      </a:accent5>
      <a:accent6>
        <a:srgbClr val="F79646"/>
      </a:accent6>
      <a:hlink>
        <a:srgbClr val="0076B3"/>
      </a:hlink>
      <a:folHlink>
        <a:srgbClr val="0076B3"/>
      </a:folHlink>
    </a:clrScheme>
    <a:fontScheme name="HEW">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mail@email.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tabSelected="1" zoomScaleNormal="100" zoomScalePageLayoutView="70" workbookViewId="0"/>
  </sheetViews>
  <sheetFormatPr baseColWidth="10" defaultColWidth="13.875" defaultRowHeight="12.75" x14ac:dyDescent="0.2"/>
  <cols>
    <col min="1" max="1" width="24.625" style="14" bestFit="1" customWidth="1"/>
    <col min="2" max="2" width="60" style="6" customWidth="1"/>
    <col min="3" max="3" width="38.125" style="6" customWidth="1"/>
    <col min="4" max="16384" width="13.875" style="1"/>
  </cols>
  <sheetData>
    <row r="1" spans="1:3" s="2" customFormat="1" ht="18.600000000000001" customHeight="1" x14ac:dyDescent="0.2">
      <c r="A1" s="3" t="s">
        <v>106</v>
      </c>
      <c r="B1" s="4"/>
    </row>
    <row r="2" spans="1:3" ht="18" customHeight="1" x14ac:dyDescent="0.2">
      <c r="A2" s="3" t="s">
        <v>109</v>
      </c>
      <c r="C2" s="1"/>
    </row>
    <row r="3" spans="1:3" x14ac:dyDescent="0.2">
      <c r="A3" s="10"/>
    </row>
    <row r="4" spans="1:3" ht="13.5" thickBot="1" x14ac:dyDescent="0.25"/>
    <row r="5" spans="1:3" ht="51.75" thickBot="1" x14ac:dyDescent="0.25">
      <c r="A5" s="75" t="s">
        <v>100</v>
      </c>
      <c r="B5" s="76" t="s">
        <v>107</v>
      </c>
    </row>
    <row r="6" spans="1:3" ht="39" thickBot="1" x14ac:dyDescent="0.25">
      <c r="A6" s="75" t="s">
        <v>97</v>
      </c>
      <c r="B6" s="76" t="s">
        <v>102</v>
      </c>
    </row>
    <row r="7" spans="1:3" ht="39" thickBot="1" x14ac:dyDescent="0.25">
      <c r="A7" s="75" t="s">
        <v>78</v>
      </c>
      <c r="B7" s="76" t="s">
        <v>103</v>
      </c>
    </row>
    <row r="8" spans="1:3" ht="77.25" thickBot="1" x14ac:dyDescent="0.25">
      <c r="A8" s="75" t="s">
        <v>10</v>
      </c>
      <c r="B8" s="76" t="s">
        <v>105</v>
      </c>
    </row>
    <row r="9" spans="1:3" ht="26.25" thickBot="1" x14ac:dyDescent="0.25">
      <c r="A9" s="75" t="s">
        <v>98</v>
      </c>
      <c r="B9" s="76" t="s">
        <v>101</v>
      </c>
    </row>
    <row r="10" spans="1:3" ht="26.25" thickBot="1" x14ac:dyDescent="0.25">
      <c r="A10" s="75" t="s">
        <v>99</v>
      </c>
      <c r="B10" s="76" t="s">
        <v>104</v>
      </c>
    </row>
  </sheetData>
  <pageMargins left="0.51181102362204722" right="0.51181102362204722" top="1.1811023622047245" bottom="0.78740157480314965" header="0.39370078740157483" footer="0.43307086614173229"/>
  <pageSetup paperSize="9" fitToWidth="0" fitToHeight="0" orientation="portrait" r:id="rId1"/>
  <headerFooter>
    <oddHeader>&amp;L&amp;10&amp;G&amp;R&amp;10Druckdatum: &amp;D</oddHeader>
    <oddFooter>&amp;L&amp;"-,Fett"&amp;8IFMA Schweiz&amp;C&amp;8&amp;F / &amp;A&amp;R&amp;8&amp;P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85" zoomScaleNormal="85" zoomScaleSheetLayoutView="100" workbookViewId="0">
      <pane xSplit="1" ySplit="15" topLeftCell="B16" activePane="bottomRight" state="frozen"/>
      <selection pane="topRight" activeCell="B1" sqref="B1"/>
      <selection pane="bottomLeft" activeCell="A16" sqref="A16"/>
      <selection pane="bottomRight" activeCell="B6" sqref="B6"/>
    </sheetView>
  </sheetViews>
  <sheetFormatPr baseColWidth="10" defaultColWidth="13.875" defaultRowHeight="12.75" x14ac:dyDescent="0.2"/>
  <cols>
    <col min="1" max="1" width="10.5" style="14" customWidth="1"/>
    <col min="2" max="2" width="55.375" style="6" bestFit="1" customWidth="1"/>
    <col min="3" max="3" width="34.5" style="6" customWidth="1"/>
    <col min="4" max="4" width="12" style="7" bestFit="1" customWidth="1"/>
    <col min="5" max="5" width="13.875" style="66" hidden="1" customWidth="1"/>
    <col min="6" max="6" width="5.625" style="7" hidden="1" customWidth="1"/>
    <col min="7" max="10" width="5.625" style="8" hidden="1" customWidth="1"/>
    <col min="11" max="11" width="5.625" style="7" hidden="1" customWidth="1"/>
    <col min="12" max="13" width="5.625" style="8" hidden="1" customWidth="1"/>
    <col min="14" max="14" width="13.875" style="1" customWidth="1"/>
    <col min="15" max="16384" width="13.875" style="1"/>
  </cols>
  <sheetData>
    <row r="1" spans="1:22" s="2" customFormat="1" ht="18.600000000000001" customHeight="1" x14ac:dyDescent="0.2">
      <c r="A1" s="3" t="s">
        <v>106</v>
      </c>
      <c r="B1" s="4"/>
      <c r="C1" s="4"/>
      <c r="D1" s="5"/>
      <c r="E1" s="68"/>
      <c r="O1" s="79" t="s">
        <v>9</v>
      </c>
      <c r="P1" s="87">
        <v>3</v>
      </c>
      <c r="Q1" s="80"/>
      <c r="R1" s="80"/>
      <c r="S1" s="88"/>
      <c r="U1" s="4"/>
      <c r="V1" s="4"/>
    </row>
    <row r="2" spans="1:22" ht="18" customHeight="1" x14ac:dyDescent="0.2">
      <c r="A2" s="3" t="s">
        <v>110</v>
      </c>
      <c r="O2" s="81" t="s">
        <v>95</v>
      </c>
      <c r="P2" s="82"/>
      <c r="Q2" s="83" t="s">
        <v>0</v>
      </c>
      <c r="R2" s="82"/>
      <c r="S2" s="82"/>
      <c r="T2" s="64"/>
      <c r="U2" s="8"/>
      <c r="V2" s="9"/>
    </row>
    <row r="3" spans="1:22" x14ac:dyDescent="0.2">
      <c r="A3" s="10"/>
      <c r="O3" s="84" t="str">
        <f>A17</f>
        <v>A1</v>
      </c>
      <c r="P3" s="85">
        <f>D17</f>
        <v>0</v>
      </c>
      <c r="Q3" s="85">
        <f>1-P3</f>
        <v>1</v>
      </c>
      <c r="R3" s="86" t="str">
        <f>A17</f>
        <v>A1</v>
      </c>
      <c r="S3" s="86" t="str">
        <f>B17</f>
        <v>Gesetze, Verordnungen, Normen, Richtlinien</v>
      </c>
      <c r="T3" s="11"/>
      <c r="U3" s="12"/>
      <c r="V3" s="12"/>
    </row>
    <row r="4" spans="1:22" x14ac:dyDescent="0.2">
      <c r="A4" s="10"/>
      <c r="O4" s="84" t="str">
        <f>A23</f>
        <v>B1</v>
      </c>
      <c r="P4" s="85">
        <f>D23</f>
        <v>0</v>
      </c>
      <c r="Q4" s="85">
        <f t="shared" ref="Q4:Q9" si="0">1-P4</f>
        <v>1</v>
      </c>
      <c r="R4" s="86" t="str">
        <f>A23</f>
        <v>B1</v>
      </c>
      <c r="S4" s="86" t="str">
        <f>B23</f>
        <v>Risikomanagement</v>
      </c>
      <c r="T4" s="11"/>
      <c r="U4" s="12"/>
      <c r="V4" s="12"/>
    </row>
    <row r="5" spans="1:22" x14ac:dyDescent="0.2">
      <c r="O5" s="84" t="str">
        <f>A27</f>
        <v>B2</v>
      </c>
      <c r="P5" s="85">
        <f>D27</f>
        <v>0</v>
      </c>
      <c r="Q5" s="85">
        <f t="shared" si="0"/>
        <v>1</v>
      </c>
      <c r="R5" s="86" t="str">
        <f>A27</f>
        <v>B2</v>
      </c>
      <c r="S5" s="86" t="str">
        <f>B27</f>
        <v>Qualitätsmanagement</v>
      </c>
      <c r="T5" s="11"/>
      <c r="U5" s="12"/>
      <c r="V5" s="12"/>
    </row>
    <row r="6" spans="1:22" x14ac:dyDescent="0.2">
      <c r="A6" s="14" t="s">
        <v>1</v>
      </c>
      <c r="B6" s="89" t="s">
        <v>2</v>
      </c>
      <c r="C6" s="8"/>
      <c r="D6" s="15"/>
      <c r="O6" s="84" t="str">
        <f>A33</f>
        <v>C1</v>
      </c>
      <c r="P6" s="85">
        <f>D33</f>
        <v>0</v>
      </c>
      <c r="Q6" s="85">
        <f t="shared" si="0"/>
        <v>1</v>
      </c>
      <c r="R6" s="86" t="str">
        <f>A33</f>
        <v>C1</v>
      </c>
      <c r="S6" s="86" t="str">
        <f>B33</f>
        <v>Rollen</v>
      </c>
      <c r="T6" s="11"/>
      <c r="U6" s="12"/>
      <c r="V6" s="12"/>
    </row>
    <row r="7" spans="1:22" x14ac:dyDescent="0.2">
      <c r="B7" s="14"/>
      <c r="C7" s="8"/>
      <c r="D7" s="15"/>
      <c r="O7" s="84" t="str">
        <f>A37</f>
        <v>C2</v>
      </c>
      <c r="P7" s="85">
        <f>D37</f>
        <v>0</v>
      </c>
      <c r="Q7" s="85">
        <f t="shared" si="0"/>
        <v>1</v>
      </c>
      <c r="R7" s="86" t="str">
        <f>A37</f>
        <v>C2</v>
      </c>
      <c r="S7" s="86" t="str">
        <f>B37</f>
        <v>Aufbau- und Führungsorganisation</v>
      </c>
      <c r="T7" s="11"/>
      <c r="U7" s="12"/>
      <c r="V7" s="12"/>
    </row>
    <row r="8" spans="1:22" x14ac:dyDescent="0.2">
      <c r="A8" s="14" t="s">
        <v>3</v>
      </c>
      <c r="B8" s="90">
        <v>42881</v>
      </c>
      <c r="C8" s="14"/>
      <c r="D8" s="15"/>
      <c r="O8" s="84" t="str">
        <f>A41</f>
        <v>C3</v>
      </c>
      <c r="P8" s="85">
        <f>D41</f>
        <v>0</v>
      </c>
      <c r="Q8" s="85">
        <f t="shared" si="0"/>
        <v>1</v>
      </c>
      <c r="R8" s="86" t="str">
        <f>A41</f>
        <v>C3</v>
      </c>
      <c r="S8" s="86" t="str">
        <f>B41</f>
        <v>Ablauforganisation</v>
      </c>
      <c r="T8" s="11"/>
      <c r="U8" s="12"/>
      <c r="V8" s="12"/>
    </row>
    <row r="9" spans="1:22" x14ac:dyDescent="0.2">
      <c r="C9" s="14"/>
      <c r="D9" s="15"/>
      <c r="O9" s="84" t="str">
        <f>A45</f>
        <v>C4</v>
      </c>
      <c r="P9" s="85">
        <f>D45</f>
        <v>0</v>
      </c>
      <c r="Q9" s="85">
        <f t="shared" si="0"/>
        <v>1</v>
      </c>
      <c r="R9" s="86" t="str">
        <f>A45</f>
        <v>C4</v>
      </c>
      <c r="S9" s="86" t="str">
        <f>B45</f>
        <v>Leistungen</v>
      </c>
      <c r="T9" s="11"/>
      <c r="U9" s="12"/>
      <c r="V9" s="12"/>
    </row>
    <row r="10" spans="1:22" x14ac:dyDescent="0.2">
      <c r="A10" s="14" t="s">
        <v>4</v>
      </c>
      <c r="B10" s="89" t="s">
        <v>5</v>
      </c>
      <c r="O10" s="84" t="str">
        <f>A51</f>
        <v>D1</v>
      </c>
      <c r="P10" s="85">
        <f>D51</f>
        <v>0</v>
      </c>
      <c r="Q10" s="85">
        <f>1-P10</f>
        <v>1</v>
      </c>
      <c r="R10" s="86" t="str">
        <f>A51</f>
        <v>D1</v>
      </c>
      <c r="S10" s="86" t="str">
        <f>B51</f>
        <v>Eigentümerplichten</v>
      </c>
      <c r="T10" s="11"/>
      <c r="U10" s="12"/>
      <c r="V10" s="12"/>
    </row>
    <row r="11" spans="1:22" x14ac:dyDescent="0.2">
      <c r="A11" s="14" t="s">
        <v>6</v>
      </c>
      <c r="B11" s="91" t="s">
        <v>2</v>
      </c>
      <c r="O11" s="84" t="str">
        <f>A55</f>
        <v>D2</v>
      </c>
      <c r="P11" s="85">
        <f>D55</f>
        <v>0</v>
      </c>
      <c r="Q11" s="85">
        <f>1-P11</f>
        <v>1</v>
      </c>
      <c r="R11" s="86" t="str">
        <f>A55</f>
        <v>D2</v>
      </c>
      <c r="S11" s="86" t="str">
        <f>B55</f>
        <v>Pflichtenübertragung</v>
      </c>
      <c r="T11" s="11"/>
      <c r="U11" s="12"/>
      <c r="V11" s="12"/>
    </row>
    <row r="12" spans="1:22" x14ac:dyDescent="0.2">
      <c r="A12" s="8"/>
      <c r="B12" s="92" t="s">
        <v>7</v>
      </c>
      <c r="O12" s="84" t="str">
        <f>A61</f>
        <v>E1</v>
      </c>
      <c r="P12" s="85">
        <f>D61</f>
        <v>0</v>
      </c>
      <c r="Q12" s="85">
        <f>1-P12</f>
        <v>1</v>
      </c>
      <c r="R12" s="86" t="str">
        <f>A61</f>
        <v>E1</v>
      </c>
      <c r="S12" s="86" t="str">
        <f>B61</f>
        <v>Anweisende Dokumente</v>
      </c>
      <c r="T12" s="11"/>
      <c r="U12" s="12"/>
      <c r="V12" s="12"/>
    </row>
    <row r="13" spans="1:22" x14ac:dyDescent="0.2">
      <c r="A13" s="8"/>
      <c r="B13" s="93" t="s">
        <v>8</v>
      </c>
      <c r="O13" s="84" t="str">
        <f>A65</f>
        <v>E2</v>
      </c>
      <c r="P13" s="85">
        <f>D65</f>
        <v>0</v>
      </c>
      <c r="Q13" s="85">
        <f>1-P13</f>
        <v>1</v>
      </c>
      <c r="R13" s="86" t="str">
        <f>A65</f>
        <v>E2</v>
      </c>
      <c r="S13" s="86" t="str">
        <f>B65</f>
        <v>Nachweisende Dokumente</v>
      </c>
      <c r="T13" s="11"/>
      <c r="U13" s="12"/>
      <c r="V13" s="12"/>
    </row>
    <row r="14" spans="1:22" ht="15.75" x14ac:dyDescent="0.2">
      <c r="A14" s="8"/>
      <c r="B14" s="8"/>
      <c r="C14" s="77" t="s">
        <v>96</v>
      </c>
      <c r="D14" s="78">
        <f>K16/M16</f>
        <v>0</v>
      </c>
      <c r="F14" s="11"/>
      <c r="G14" s="12"/>
      <c r="H14" s="12"/>
      <c r="I14" s="13"/>
      <c r="K14" s="11"/>
      <c r="L14" s="12"/>
      <c r="M14" s="12"/>
    </row>
    <row r="15" spans="1:22" x14ac:dyDescent="0.2">
      <c r="F15" s="65" t="s">
        <v>10</v>
      </c>
      <c r="G15" s="66"/>
      <c r="H15" s="100" t="s">
        <v>11</v>
      </c>
      <c r="I15" s="100"/>
      <c r="J15" s="1"/>
      <c r="K15" s="65" t="str">
        <f>F15</f>
        <v>Bewertung</v>
      </c>
      <c r="L15" s="66"/>
      <c r="M15" s="65" t="str">
        <f>H15</f>
        <v>Maximum</v>
      </c>
    </row>
    <row r="16" spans="1:22" x14ac:dyDescent="0.2">
      <c r="A16" s="50" t="s">
        <v>12</v>
      </c>
      <c r="B16" s="72" t="s">
        <v>13</v>
      </c>
      <c r="C16" s="47" t="s">
        <v>14</v>
      </c>
      <c r="D16" s="48">
        <f>F16/I16</f>
        <v>0</v>
      </c>
      <c r="E16" s="67" t="str">
        <f>A16</f>
        <v>A</v>
      </c>
      <c r="F16" s="19">
        <f>SUM(F17:F20)</f>
        <v>0</v>
      </c>
      <c r="G16" s="20"/>
      <c r="H16" s="21" t="str">
        <f>O1</f>
        <v>Pmax</v>
      </c>
      <c r="I16" s="22">
        <f>SUM(I17:I20)</f>
        <v>9</v>
      </c>
      <c r="J16" s="23"/>
      <c r="K16" s="74">
        <f>F16+F22+F32+F50+F60</f>
        <v>0</v>
      </c>
      <c r="L16" s="20"/>
      <c r="M16" s="74">
        <f>I16+I22+I32+I50+I60</f>
        <v>99</v>
      </c>
    </row>
    <row r="17" spans="1:13" x14ac:dyDescent="0.2">
      <c r="A17" s="51" t="s">
        <v>15</v>
      </c>
      <c r="B17" s="73" t="str">
        <f>B16</f>
        <v>Gesetze, Verordnungen, Normen, Richtlinien</v>
      </c>
      <c r="C17" s="24"/>
      <c r="D17" s="49">
        <f>F17/I17</f>
        <v>0</v>
      </c>
      <c r="E17" s="11" t="str">
        <f>A17</f>
        <v>A1</v>
      </c>
      <c r="F17" s="26">
        <f>SUM(D18:D20)</f>
        <v>0</v>
      </c>
      <c r="G17" s="27"/>
      <c r="H17" s="28"/>
      <c r="I17" s="101">
        <f>SUM(H18:H20)</f>
        <v>9</v>
      </c>
      <c r="J17" s="29"/>
      <c r="K17" s="107"/>
      <c r="L17" s="27"/>
      <c r="M17" s="107"/>
    </row>
    <row r="18" spans="1:13" x14ac:dyDescent="0.2">
      <c r="A18" s="52" t="s">
        <v>16</v>
      </c>
      <c r="B18" s="46" t="s">
        <v>17</v>
      </c>
      <c r="C18" s="95" t="s">
        <v>18</v>
      </c>
      <c r="D18" s="96" t="s">
        <v>79</v>
      </c>
      <c r="F18" s="30"/>
      <c r="G18" s="27"/>
      <c r="H18" s="31">
        <v>3</v>
      </c>
      <c r="I18" s="102"/>
      <c r="J18" s="29"/>
      <c r="K18" s="108"/>
      <c r="L18" s="27"/>
      <c r="M18" s="108"/>
    </row>
    <row r="19" spans="1:13" x14ac:dyDescent="0.2">
      <c r="A19" s="52" t="s">
        <v>19</v>
      </c>
      <c r="B19" s="94" t="s">
        <v>78</v>
      </c>
      <c r="C19" s="95" t="s">
        <v>18</v>
      </c>
      <c r="D19" s="96" t="s">
        <v>79</v>
      </c>
      <c r="F19" s="30"/>
      <c r="G19" s="27"/>
      <c r="H19" s="31">
        <v>3</v>
      </c>
      <c r="I19" s="102"/>
      <c r="J19" s="29"/>
      <c r="K19" s="108"/>
      <c r="L19" s="27"/>
      <c r="M19" s="108"/>
    </row>
    <row r="20" spans="1:13" x14ac:dyDescent="0.2">
      <c r="A20" s="53" t="s">
        <v>20</v>
      </c>
      <c r="B20" s="97" t="s">
        <v>78</v>
      </c>
      <c r="C20" s="98" t="s">
        <v>18</v>
      </c>
      <c r="D20" s="99" t="s">
        <v>79</v>
      </c>
      <c r="E20" s="69"/>
      <c r="F20" s="32"/>
      <c r="G20" s="27"/>
      <c r="H20" s="33">
        <v>3</v>
      </c>
      <c r="I20" s="103"/>
      <c r="J20" s="29"/>
      <c r="K20" s="108"/>
      <c r="L20" s="27"/>
      <c r="M20" s="108"/>
    </row>
    <row r="21" spans="1:13" s="45" customFormat="1" ht="8.25" x14ac:dyDescent="0.2">
      <c r="A21" s="39"/>
      <c r="B21" s="40"/>
      <c r="C21" s="40"/>
      <c r="D21" s="41"/>
      <c r="E21" s="70"/>
      <c r="F21" s="43"/>
      <c r="G21" s="44"/>
      <c r="H21" s="44"/>
      <c r="I21" s="44"/>
      <c r="J21" s="42"/>
      <c r="K21" s="108"/>
      <c r="L21" s="44"/>
      <c r="M21" s="108"/>
    </row>
    <row r="22" spans="1:13" x14ac:dyDescent="0.2">
      <c r="A22" s="50" t="s">
        <v>21</v>
      </c>
      <c r="B22" s="16" t="s">
        <v>80</v>
      </c>
      <c r="C22" s="17" t="str">
        <f>$C$16</f>
        <v>Bewertung / Erfüllungsgrad:</v>
      </c>
      <c r="D22" s="18">
        <f>F22/I22</f>
        <v>0</v>
      </c>
      <c r="E22" s="67" t="str">
        <f>A22</f>
        <v>B</v>
      </c>
      <c r="F22" s="19">
        <f>SUM(F23:F30)</f>
        <v>0</v>
      </c>
      <c r="G22" s="20"/>
      <c r="H22" s="21" t="str">
        <f>O1</f>
        <v>Pmax</v>
      </c>
      <c r="I22" s="22">
        <f>SUM(I23:I30)</f>
        <v>18</v>
      </c>
      <c r="J22" s="23"/>
      <c r="K22" s="108"/>
      <c r="L22" s="20"/>
      <c r="M22" s="108"/>
    </row>
    <row r="23" spans="1:13" x14ac:dyDescent="0.2">
      <c r="A23" s="51" t="s">
        <v>22</v>
      </c>
      <c r="B23" s="73" t="s">
        <v>65</v>
      </c>
      <c r="C23" s="24"/>
      <c r="D23" s="25">
        <f>F23/I23</f>
        <v>0</v>
      </c>
      <c r="E23" s="11" t="str">
        <f>A23</f>
        <v>B1</v>
      </c>
      <c r="F23" s="26">
        <f>SUM(D24:D26)</f>
        <v>0</v>
      </c>
      <c r="G23" s="27"/>
      <c r="H23" s="28"/>
      <c r="I23" s="101">
        <f>SUM(H24:H26)</f>
        <v>9</v>
      </c>
      <c r="J23" s="29"/>
      <c r="K23" s="108"/>
      <c r="L23" s="27"/>
      <c r="M23" s="108"/>
    </row>
    <row r="24" spans="1:13" x14ac:dyDescent="0.2">
      <c r="A24" s="52" t="s">
        <v>23</v>
      </c>
      <c r="B24" s="46" t="s">
        <v>81</v>
      </c>
      <c r="C24" s="95" t="s">
        <v>18</v>
      </c>
      <c r="D24" s="96" t="s">
        <v>79</v>
      </c>
      <c r="F24" s="30"/>
      <c r="G24" s="27"/>
      <c r="H24" s="31">
        <v>3</v>
      </c>
      <c r="I24" s="102"/>
      <c r="J24" s="29"/>
      <c r="K24" s="108"/>
      <c r="L24" s="27"/>
      <c r="M24" s="108"/>
    </row>
    <row r="25" spans="1:13" x14ac:dyDescent="0.2">
      <c r="A25" s="52" t="s">
        <v>24</v>
      </c>
      <c r="B25" s="94" t="s">
        <v>78</v>
      </c>
      <c r="C25" s="95" t="s">
        <v>18</v>
      </c>
      <c r="D25" s="96" t="s">
        <v>79</v>
      </c>
      <c r="F25" s="30"/>
      <c r="G25" s="27"/>
      <c r="H25" s="31">
        <v>3</v>
      </c>
      <c r="I25" s="102"/>
      <c r="J25" s="29"/>
      <c r="K25" s="108"/>
      <c r="L25" s="27"/>
      <c r="M25" s="108"/>
    </row>
    <row r="26" spans="1:13" x14ac:dyDescent="0.2">
      <c r="A26" s="53" t="s">
        <v>26</v>
      </c>
      <c r="B26" s="97" t="s">
        <v>78</v>
      </c>
      <c r="C26" s="98" t="s">
        <v>18</v>
      </c>
      <c r="D26" s="99" t="s">
        <v>79</v>
      </c>
      <c r="E26" s="69"/>
      <c r="F26" s="32"/>
      <c r="G26" s="27"/>
      <c r="H26" s="33">
        <v>3</v>
      </c>
      <c r="I26" s="103"/>
      <c r="J26" s="29"/>
      <c r="K26" s="108"/>
      <c r="L26" s="27"/>
      <c r="M26" s="108"/>
    </row>
    <row r="27" spans="1:13" x14ac:dyDescent="0.2">
      <c r="A27" s="51" t="s">
        <v>27</v>
      </c>
      <c r="B27" s="73" t="s">
        <v>70</v>
      </c>
      <c r="C27" s="24"/>
      <c r="D27" s="25">
        <f>F27/I27</f>
        <v>0</v>
      </c>
      <c r="E27" s="11" t="str">
        <f>A27</f>
        <v>B2</v>
      </c>
      <c r="F27" s="26">
        <f>SUM(D28:D30)</f>
        <v>0</v>
      </c>
      <c r="G27" s="27"/>
      <c r="H27" s="28"/>
      <c r="I27" s="104">
        <f>SUM(H28:H30)</f>
        <v>9</v>
      </c>
      <c r="J27" s="29"/>
      <c r="K27" s="108"/>
      <c r="L27" s="27"/>
      <c r="M27" s="108"/>
    </row>
    <row r="28" spans="1:13" x14ac:dyDescent="0.2">
      <c r="A28" s="52" t="s">
        <v>28</v>
      </c>
      <c r="B28" s="46" t="s">
        <v>82</v>
      </c>
      <c r="C28" s="95" t="s">
        <v>18</v>
      </c>
      <c r="D28" s="96" t="s">
        <v>79</v>
      </c>
      <c r="F28" s="30"/>
      <c r="G28" s="27"/>
      <c r="H28" s="31">
        <v>3</v>
      </c>
      <c r="I28" s="105"/>
      <c r="J28" s="29"/>
      <c r="K28" s="108"/>
      <c r="L28" s="27"/>
      <c r="M28" s="108"/>
    </row>
    <row r="29" spans="1:13" x14ac:dyDescent="0.2">
      <c r="A29" s="52" t="s">
        <v>29</v>
      </c>
      <c r="B29" s="94" t="s">
        <v>78</v>
      </c>
      <c r="C29" s="95" t="s">
        <v>18</v>
      </c>
      <c r="D29" s="96" t="s">
        <v>79</v>
      </c>
      <c r="F29" s="30"/>
      <c r="G29" s="27"/>
      <c r="H29" s="31">
        <v>3</v>
      </c>
      <c r="I29" s="105"/>
      <c r="J29" s="29"/>
      <c r="K29" s="108"/>
      <c r="L29" s="27"/>
      <c r="M29" s="108"/>
    </row>
    <row r="30" spans="1:13" x14ac:dyDescent="0.2">
      <c r="A30" s="53" t="s">
        <v>30</v>
      </c>
      <c r="B30" s="97" t="s">
        <v>78</v>
      </c>
      <c r="C30" s="98" t="s">
        <v>18</v>
      </c>
      <c r="D30" s="99" t="s">
        <v>79</v>
      </c>
      <c r="E30" s="69"/>
      <c r="F30" s="32"/>
      <c r="G30" s="27"/>
      <c r="H30" s="33">
        <v>3</v>
      </c>
      <c r="I30" s="106"/>
      <c r="J30" s="29"/>
      <c r="K30" s="108"/>
      <c r="L30" s="27"/>
      <c r="M30" s="108"/>
    </row>
    <row r="31" spans="1:13" s="45" customFormat="1" ht="8.25" x14ac:dyDescent="0.2">
      <c r="A31" s="39"/>
      <c r="B31" s="40"/>
      <c r="C31" s="40"/>
      <c r="D31" s="41"/>
      <c r="E31" s="70"/>
      <c r="F31" s="43"/>
      <c r="G31" s="44"/>
      <c r="H31" s="44"/>
      <c r="I31" s="44"/>
      <c r="J31" s="42"/>
      <c r="K31" s="108"/>
      <c r="L31" s="44"/>
      <c r="M31" s="108"/>
    </row>
    <row r="32" spans="1:13" x14ac:dyDescent="0.2">
      <c r="A32" s="50" t="s">
        <v>31</v>
      </c>
      <c r="B32" s="16" t="s">
        <v>83</v>
      </c>
      <c r="C32" s="17" t="str">
        <f>$C$16</f>
        <v>Bewertung / Erfüllungsgrad:</v>
      </c>
      <c r="D32" s="18">
        <f>F32/I32</f>
        <v>0</v>
      </c>
      <c r="E32" s="67" t="str">
        <f>A32</f>
        <v>C</v>
      </c>
      <c r="F32" s="19">
        <f>SUM(F33:F48)</f>
        <v>0</v>
      </c>
      <c r="G32" s="20"/>
      <c r="H32" s="21" t="str">
        <f>O1</f>
        <v>Pmax</v>
      </c>
      <c r="I32" s="22">
        <f>SUM(I33:I48)</f>
        <v>36</v>
      </c>
      <c r="J32" s="23"/>
      <c r="K32" s="108"/>
      <c r="L32" s="20"/>
      <c r="M32" s="108"/>
    </row>
    <row r="33" spans="1:13" x14ac:dyDescent="0.2">
      <c r="A33" s="51" t="s">
        <v>32</v>
      </c>
      <c r="B33" s="73" t="s">
        <v>33</v>
      </c>
      <c r="C33" s="24"/>
      <c r="D33" s="25">
        <f>F33/I33</f>
        <v>0</v>
      </c>
      <c r="E33" s="11" t="str">
        <f>A33</f>
        <v>C1</v>
      </c>
      <c r="F33" s="26">
        <f>SUM(D34:D36)</f>
        <v>0</v>
      </c>
      <c r="G33" s="27"/>
      <c r="H33" s="28"/>
      <c r="I33" s="101">
        <f>SUM(H34:H36)</f>
        <v>9</v>
      </c>
      <c r="J33" s="29"/>
      <c r="K33" s="108"/>
      <c r="L33" s="27"/>
      <c r="M33" s="108"/>
    </row>
    <row r="34" spans="1:13" x14ac:dyDescent="0.2">
      <c r="A34" s="52" t="s">
        <v>34</v>
      </c>
      <c r="B34" s="46" t="s">
        <v>35</v>
      </c>
      <c r="C34" s="95" t="s">
        <v>18</v>
      </c>
      <c r="D34" s="96" t="s">
        <v>79</v>
      </c>
      <c r="F34" s="30"/>
      <c r="G34" s="27"/>
      <c r="H34" s="31">
        <v>3</v>
      </c>
      <c r="I34" s="102"/>
      <c r="J34" s="29"/>
      <c r="K34" s="108"/>
      <c r="L34" s="27"/>
      <c r="M34" s="108"/>
    </row>
    <row r="35" spans="1:13" x14ac:dyDescent="0.2">
      <c r="A35" s="52" t="s">
        <v>36</v>
      </c>
      <c r="B35" s="94" t="s">
        <v>78</v>
      </c>
      <c r="C35" s="95" t="s">
        <v>18</v>
      </c>
      <c r="D35" s="96" t="s">
        <v>79</v>
      </c>
      <c r="F35" s="30"/>
      <c r="G35" s="27"/>
      <c r="H35" s="31">
        <v>3</v>
      </c>
      <c r="I35" s="102"/>
      <c r="J35" s="29"/>
      <c r="K35" s="108"/>
      <c r="L35" s="27"/>
      <c r="M35" s="108"/>
    </row>
    <row r="36" spans="1:13" x14ac:dyDescent="0.2">
      <c r="A36" s="53" t="s">
        <v>37</v>
      </c>
      <c r="B36" s="97" t="s">
        <v>78</v>
      </c>
      <c r="C36" s="98" t="s">
        <v>18</v>
      </c>
      <c r="D36" s="99" t="s">
        <v>79</v>
      </c>
      <c r="E36" s="69"/>
      <c r="F36" s="32"/>
      <c r="G36" s="27"/>
      <c r="H36" s="33">
        <v>3</v>
      </c>
      <c r="I36" s="103"/>
      <c r="J36" s="29"/>
      <c r="K36" s="108"/>
      <c r="L36" s="27"/>
      <c r="M36" s="108"/>
    </row>
    <row r="37" spans="1:13" x14ac:dyDescent="0.2">
      <c r="A37" s="51" t="s">
        <v>38</v>
      </c>
      <c r="B37" s="73" t="s">
        <v>84</v>
      </c>
      <c r="C37" s="24"/>
      <c r="D37" s="25">
        <f>F37/I37</f>
        <v>0</v>
      </c>
      <c r="E37" s="11" t="str">
        <f>A37</f>
        <v>C2</v>
      </c>
      <c r="F37" s="26">
        <f>SUM(D38:D40)</f>
        <v>0</v>
      </c>
      <c r="G37" s="27"/>
      <c r="H37" s="28"/>
      <c r="I37" s="104">
        <f>SUM(H38:H40)</f>
        <v>9</v>
      </c>
      <c r="J37" s="29"/>
      <c r="K37" s="108"/>
      <c r="L37" s="27"/>
      <c r="M37" s="108"/>
    </row>
    <row r="38" spans="1:13" x14ac:dyDescent="0.2">
      <c r="A38" s="52" t="s">
        <v>39</v>
      </c>
      <c r="B38" s="46" t="s">
        <v>85</v>
      </c>
      <c r="C38" s="95" t="s">
        <v>18</v>
      </c>
      <c r="D38" s="96" t="s">
        <v>79</v>
      </c>
      <c r="F38" s="30"/>
      <c r="G38" s="27"/>
      <c r="H38" s="31">
        <v>3</v>
      </c>
      <c r="I38" s="105"/>
      <c r="J38" s="29"/>
      <c r="K38" s="108"/>
      <c r="L38" s="27"/>
      <c r="M38" s="108"/>
    </row>
    <row r="39" spans="1:13" x14ac:dyDescent="0.2">
      <c r="A39" s="52" t="s">
        <v>40</v>
      </c>
      <c r="B39" s="94" t="s">
        <v>78</v>
      </c>
      <c r="C39" s="95" t="s">
        <v>18</v>
      </c>
      <c r="D39" s="96" t="s">
        <v>79</v>
      </c>
      <c r="F39" s="30"/>
      <c r="G39" s="27"/>
      <c r="H39" s="31">
        <v>3</v>
      </c>
      <c r="I39" s="105"/>
      <c r="J39" s="29"/>
      <c r="K39" s="108"/>
      <c r="L39" s="27"/>
      <c r="M39" s="108"/>
    </row>
    <row r="40" spans="1:13" x14ac:dyDescent="0.2">
      <c r="A40" s="53" t="s">
        <v>41</v>
      </c>
      <c r="B40" s="97" t="s">
        <v>78</v>
      </c>
      <c r="C40" s="98" t="s">
        <v>18</v>
      </c>
      <c r="D40" s="99" t="s">
        <v>79</v>
      </c>
      <c r="E40" s="69"/>
      <c r="F40" s="32"/>
      <c r="G40" s="27"/>
      <c r="H40" s="33">
        <v>3</v>
      </c>
      <c r="I40" s="106"/>
      <c r="J40" s="29"/>
      <c r="K40" s="108"/>
      <c r="L40" s="27"/>
      <c r="M40" s="108"/>
    </row>
    <row r="41" spans="1:13" x14ac:dyDescent="0.2">
      <c r="A41" s="51" t="s">
        <v>42</v>
      </c>
      <c r="B41" s="73" t="s">
        <v>43</v>
      </c>
      <c r="C41" s="24"/>
      <c r="D41" s="25">
        <f>F41/I41</f>
        <v>0</v>
      </c>
      <c r="E41" s="11" t="str">
        <f>A41</f>
        <v>C3</v>
      </c>
      <c r="F41" s="26">
        <f>SUM(D42:D44)</f>
        <v>0</v>
      </c>
      <c r="G41" s="27"/>
      <c r="H41" s="28"/>
      <c r="I41" s="104">
        <f>SUM(H42:H44)</f>
        <v>9</v>
      </c>
      <c r="J41" s="29"/>
      <c r="K41" s="108"/>
      <c r="L41" s="27"/>
      <c r="M41" s="108"/>
    </row>
    <row r="42" spans="1:13" x14ac:dyDescent="0.2">
      <c r="A42" s="52" t="s">
        <v>44</v>
      </c>
      <c r="B42" s="46" t="s">
        <v>86</v>
      </c>
      <c r="C42" s="95" t="s">
        <v>18</v>
      </c>
      <c r="D42" s="96" t="s">
        <v>79</v>
      </c>
      <c r="F42" s="30"/>
      <c r="G42" s="27"/>
      <c r="H42" s="31">
        <v>3</v>
      </c>
      <c r="I42" s="105"/>
      <c r="J42" s="29"/>
      <c r="K42" s="108"/>
      <c r="L42" s="27"/>
      <c r="M42" s="108"/>
    </row>
    <row r="43" spans="1:13" x14ac:dyDescent="0.2">
      <c r="A43" s="52" t="s">
        <v>45</v>
      </c>
      <c r="B43" s="94" t="s">
        <v>78</v>
      </c>
      <c r="C43" s="95" t="s">
        <v>18</v>
      </c>
      <c r="D43" s="96" t="s">
        <v>79</v>
      </c>
      <c r="F43" s="30"/>
      <c r="G43" s="27"/>
      <c r="H43" s="31">
        <v>3</v>
      </c>
      <c r="I43" s="105"/>
      <c r="J43" s="29"/>
      <c r="K43" s="108"/>
      <c r="L43" s="27"/>
      <c r="M43" s="108"/>
    </row>
    <row r="44" spans="1:13" x14ac:dyDescent="0.2">
      <c r="A44" s="53" t="s">
        <v>46</v>
      </c>
      <c r="B44" s="97" t="s">
        <v>78</v>
      </c>
      <c r="C44" s="98" t="s">
        <v>18</v>
      </c>
      <c r="D44" s="99" t="s">
        <v>79</v>
      </c>
      <c r="E44" s="69"/>
      <c r="F44" s="32"/>
      <c r="G44" s="27"/>
      <c r="H44" s="33">
        <v>3</v>
      </c>
      <c r="I44" s="106"/>
      <c r="J44" s="29"/>
      <c r="K44" s="108"/>
      <c r="L44" s="27"/>
      <c r="M44" s="108"/>
    </row>
    <row r="45" spans="1:13" x14ac:dyDescent="0.2">
      <c r="A45" s="51" t="s">
        <v>47</v>
      </c>
      <c r="B45" s="73" t="s">
        <v>48</v>
      </c>
      <c r="C45" s="24"/>
      <c r="D45" s="25">
        <f>F45/I45</f>
        <v>0</v>
      </c>
      <c r="E45" s="11" t="str">
        <f>A45</f>
        <v>C4</v>
      </c>
      <c r="F45" s="26">
        <f>SUM(D46:D48)</f>
        <v>0</v>
      </c>
      <c r="G45" s="27"/>
      <c r="H45" s="28"/>
      <c r="I45" s="104">
        <f>SUM(H46:H48)</f>
        <v>9</v>
      </c>
      <c r="J45" s="29"/>
      <c r="K45" s="108"/>
      <c r="L45" s="27"/>
      <c r="M45" s="108"/>
    </row>
    <row r="46" spans="1:13" x14ac:dyDescent="0.2">
      <c r="A46" s="52" t="s">
        <v>49</v>
      </c>
      <c r="B46" s="46" t="s">
        <v>87</v>
      </c>
      <c r="C46" s="95" t="s">
        <v>18</v>
      </c>
      <c r="D46" s="96" t="s">
        <v>79</v>
      </c>
      <c r="F46" s="30"/>
      <c r="G46" s="27"/>
      <c r="H46" s="31">
        <v>3</v>
      </c>
      <c r="I46" s="105"/>
      <c r="J46" s="29"/>
      <c r="K46" s="108"/>
      <c r="L46" s="27"/>
      <c r="M46" s="108"/>
    </row>
    <row r="47" spans="1:13" x14ac:dyDescent="0.2">
      <c r="A47" s="52" t="s">
        <v>50</v>
      </c>
      <c r="B47" s="94" t="s">
        <v>78</v>
      </c>
      <c r="C47" s="95" t="s">
        <v>18</v>
      </c>
      <c r="D47" s="96" t="s">
        <v>79</v>
      </c>
      <c r="F47" s="30"/>
      <c r="G47" s="27"/>
      <c r="H47" s="31">
        <v>3</v>
      </c>
      <c r="I47" s="105"/>
      <c r="J47" s="29"/>
      <c r="K47" s="108"/>
      <c r="L47" s="27"/>
      <c r="M47" s="108"/>
    </row>
    <row r="48" spans="1:13" x14ac:dyDescent="0.2">
      <c r="A48" s="53" t="s">
        <v>51</v>
      </c>
      <c r="B48" s="97" t="s">
        <v>78</v>
      </c>
      <c r="C48" s="98" t="s">
        <v>18</v>
      </c>
      <c r="D48" s="99" t="s">
        <v>79</v>
      </c>
      <c r="E48" s="69"/>
      <c r="F48" s="32"/>
      <c r="G48" s="27"/>
      <c r="H48" s="33">
        <v>3</v>
      </c>
      <c r="I48" s="106"/>
      <c r="J48" s="29"/>
      <c r="K48" s="108"/>
      <c r="L48" s="27"/>
      <c r="M48" s="108"/>
    </row>
    <row r="49" spans="1:13" s="45" customFormat="1" ht="8.25" x14ac:dyDescent="0.2">
      <c r="A49" s="39"/>
      <c r="B49" s="40"/>
      <c r="C49" s="40"/>
      <c r="D49" s="41"/>
      <c r="E49" s="70"/>
      <c r="F49" s="43"/>
      <c r="G49" s="44"/>
      <c r="H49" s="44"/>
      <c r="I49" s="44"/>
      <c r="J49" s="42"/>
      <c r="K49" s="108"/>
      <c r="L49" s="44"/>
      <c r="M49" s="108"/>
    </row>
    <row r="50" spans="1:13" x14ac:dyDescent="0.2">
      <c r="A50" s="50" t="s">
        <v>0</v>
      </c>
      <c r="B50" s="16" t="s">
        <v>88</v>
      </c>
      <c r="C50" s="17" t="str">
        <f>$C$16</f>
        <v>Bewertung / Erfüllungsgrad:</v>
      </c>
      <c r="D50" s="18">
        <f>F50/I50</f>
        <v>0</v>
      </c>
      <c r="E50" s="67" t="str">
        <f>A50</f>
        <v>D</v>
      </c>
      <c r="F50" s="19">
        <f>SUM(F51:F58)</f>
        <v>0</v>
      </c>
      <c r="G50" s="20"/>
      <c r="H50" s="21" t="str">
        <f>O1</f>
        <v>Pmax</v>
      </c>
      <c r="I50" s="22">
        <f>SUM(I51:I58)</f>
        <v>18</v>
      </c>
      <c r="J50" s="23"/>
      <c r="K50" s="108"/>
      <c r="L50" s="20"/>
      <c r="M50" s="108"/>
    </row>
    <row r="51" spans="1:13" x14ac:dyDescent="0.2">
      <c r="A51" s="51" t="s">
        <v>53</v>
      </c>
      <c r="B51" s="73" t="s">
        <v>89</v>
      </c>
      <c r="C51" s="24"/>
      <c r="D51" s="25">
        <f>F51/I51</f>
        <v>0</v>
      </c>
      <c r="E51" s="11" t="str">
        <f>A51</f>
        <v>D1</v>
      </c>
      <c r="F51" s="26">
        <f>SUM(D52:D54)</f>
        <v>0</v>
      </c>
      <c r="G51" s="27"/>
      <c r="H51" s="28"/>
      <c r="I51" s="101">
        <f>SUM(H52:H54)</f>
        <v>9</v>
      </c>
      <c r="J51" s="29"/>
      <c r="K51" s="108"/>
      <c r="L51" s="27"/>
      <c r="M51" s="108"/>
    </row>
    <row r="52" spans="1:13" x14ac:dyDescent="0.2">
      <c r="A52" s="52" t="s">
        <v>55</v>
      </c>
      <c r="B52" s="46" t="s">
        <v>90</v>
      </c>
      <c r="C52" s="95" t="s">
        <v>18</v>
      </c>
      <c r="D52" s="96" t="s">
        <v>79</v>
      </c>
      <c r="F52" s="30"/>
      <c r="G52" s="27"/>
      <c r="H52" s="31">
        <v>3</v>
      </c>
      <c r="I52" s="102"/>
      <c r="J52" s="29"/>
      <c r="K52" s="108"/>
      <c r="L52" s="27"/>
      <c r="M52" s="108"/>
    </row>
    <row r="53" spans="1:13" x14ac:dyDescent="0.2">
      <c r="A53" s="52" t="s">
        <v>56</v>
      </c>
      <c r="B53" s="94" t="s">
        <v>78</v>
      </c>
      <c r="C53" s="95" t="s">
        <v>18</v>
      </c>
      <c r="D53" s="96" t="s">
        <v>79</v>
      </c>
      <c r="F53" s="30"/>
      <c r="G53" s="27"/>
      <c r="H53" s="31">
        <v>3</v>
      </c>
      <c r="I53" s="102"/>
      <c r="J53" s="29"/>
      <c r="K53" s="108"/>
      <c r="L53" s="27"/>
      <c r="M53" s="108"/>
    </row>
    <row r="54" spans="1:13" x14ac:dyDescent="0.2">
      <c r="A54" s="53" t="s">
        <v>57</v>
      </c>
      <c r="B54" s="97" t="s">
        <v>78</v>
      </c>
      <c r="C54" s="98" t="s">
        <v>18</v>
      </c>
      <c r="D54" s="99" t="s">
        <v>79</v>
      </c>
      <c r="E54" s="69"/>
      <c r="F54" s="32"/>
      <c r="G54" s="27"/>
      <c r="H54" s="33">
        <v>3</v>
      </c>
      <c r="I54" s="103"/>
      <c r="J54" s="29"/>
      <c r="K54" s="108"/>
      <c r="L54" s="27"/>
      <c r="M54" s="108"/>
    </row>
    <row r="55" spans="1:13" x14ac:dyDescent="0.2">
      <c r="A55" s="51" t="s">
        <v>58</v>
      </c>
      <c r="B55" s="73" t="s">
        <v>91</v>
      </c>
      <c r="C55" s="24"/>
      <c r="D55" s="25">
        <f>F55/I55</f>
        <v>0</v>
      </c>
      <c r="E55" s="11" t="str">
        <f>A55</f>
        <v>D2</v>
      </c>
      <c r="F55" s="26">
        <f>SUM(D56:D58)</f>
        <v>0</v>
      </c>
      <c r="G55" s="27"/>
      <c r="H55" s="28"/>
      <c r="I55" s="104">
        <f>SUM(H56:H58)</f>
        <v>9</v>
      </c>
      <c r="J55" s="29"/>
      <c r="K55" s="108"/>
      <c r="L55" s="27"/>
      <c r="M55" s="108"/>
    </row>
    <row r="56" spans="1:13" x14ac:dyDescent="0.2">
      <c r="A56" s="52" t="s">
        <v>60</v>
      </c>
      <c r="B56" s="46" t="s">
        <v>92</v>
      </c>
      <c r="C56" s="95" t="s">
        <v>18</v>
      </c>
      <c r="D56" s="96" t="s">
        <v>79</v>
      </c>
      <c r="F56" s="30"/>
      <c r="G56" s="27"/>
      <c r="H56" s="31">
        <v>3</v>
      </c>
      <c r="I56" s="105"/>
      <c r="J56" s="29"/>
      <c r="K56" s="108"/>
      <c r="L56" s="27"/>
      <c r="M56" s="108"/>
    </row>
    <row r="57" spans="1:13" x14ac:dyDescent="0.2">
      <c r="A57" s="52" t="s">
        <v>61</v>
      </c>
      <c r="B57" s="94" t="s">
        <v>78</v>
      </c>
      <c r="C57" s="95" t="s">
        <v>18</v>
      </c>
      <c r="D57" s="96" t="s">
        <v>79</v>
      </c>
      <c r="F57" s="30"/>
      <c r="G57" s="27"/>
      <c r="H57" s="31">
        <v>3</v>
      </c>
      <c r="I57" s="105"/>
      <c r="J57" s="29"/>
      <c r="K57" s="108"/>
      <c r="L57" s="27"/>
      <c r="M57" s="108"/>
    </row>
    <row r="58" spans="1:13" x14ac:dyDescent="0.2">
      <c r="A58" s="53" t="s">
        <v>62</v>
      </c>
      <c r="B58" s="97" t="s">
        <v>78</v>
      </c>
      <c r="C58" s="98" t="s">
        <v>18</v>
      </c>
      <c r="D58" s="99" t="s">
        <v>79</v>
      </c>
      <c r="E58" s="69"/>
      <c r="F58" s="32"/>
      <c r="G58" s="27"/>
      <c r="H58" s="33">
        <v>3</v>
      </c>
      <c r="I58" s="106"/>
      <c r="J58" s="29"/>
      <c r="K58" s="108"/>
      <c r="L58" s="27"/>
      <c r="M58" s="108"/>
    </row>
    <row r="59" spans="1:13" s="45" customFormat="1" ht="8.25" x14ac:dyDescent="0.2">
      <c r="A59" s="39"/>
      <c r="B59" s="40"/>
      <c r="C59" s="40"/>
      <c r="D59" s="41"/>
      <c r="E59" s="70"/>
      <c r="F59" s="43"/>
      <c r="G59" s="44"/>
      <c r="H59" s="44"/>
      <c r="I59" s="44"/>
      <c r="J59" s="42"/>
      <c r="K59" s="108"/>
      <c r="L59" s="44"/>
      <c r="M59" s="108"/>
    </row>
    <row r="60" spans="1:13" x14ac:dyDescent="0.2">
      <c r="A60" s="50" t="s">
        <v>63</v>
      </c>
      <c r="B60" s="16" t="s">
        <v>52</v>
      </c>
      <c r="C60" s="17" t="str">
        <f>$C$16</f>
        <v>Bewertung / Erfüllungsgrad:</v>
      </c>
      <c r="D60" s="18">
        <f>F60/I60</f>
        <v>0</v>
      </c>
      <c r="E60" s="67" t="str">
        <f>A60</f>
        <v>E</v>
      </c>
      <c r="F60" s="19">
        <f>SUM(F61:F68)</f>
        <v>0</v>
      </c>
      <c r="G60" s="20"/>
      <c r="H60" s="21" t="str">
        <f>O1</f>
        <v>Pmax</v>
      </c>
      <c r="I60" s="22">
        <f>SUM(I61:I68)</f>
        <v>18</v>
      </c>
      <c r="J60" s="23"/>
      <c r="K60" s="108"/>
      <c r="L60" s="20"/>
      <c r="M60" s="108"/>
    </row>
    <row r="61" spans="1:13" x14ac:dyDescent="0.2">
      <c r="A61" s="51" t="s">
        <v>64</v>
      </c>
      <c r="B61" s="73" t="s">
        <v>54</v>
      </c>
      <c r="C61" s="34"/>
      <c r="D61" s="25">
        <f>F61/I61</f>
        <v>0</v>
      </c>
      <c r="E61" s="11" t="str">
        <f>A61</f>
        <v>E1</v>
      </c>
      <c r="F61" s="26">
        <f>SUM(D62:D64)</f>
        <v>0</v>
      </c>
      <c r="G61" s="27"/>
      <c r="H61" s="28"/>
      <c r="I61" s="101">
        <f>SUM(H62:H64)</f>
        <v>9</v>
      </c>
      <c r="J61" s="29"/>
      <c r="K61" s="108"/>
      <c r="L61" s="27"/>
      <c r="M61" s="108"/>
    </row>
    <row r="62" spans="1:13" x14ac:dyDescent="0.2">
      <c r="A62" s="52" t="s">
        <v>66</v>
      </c>
      <c r="B62" s="46" t="s">
        <v>93</v>
      </c>
      <c r="C62" s="95" t="s">
        <v>18</v>
      </c>
      <c r="D62" s="96" t="s">
        <v>79</v>
      </c>
      <c r="F62" s="30"/>
      <c r="G62" s="27"/>
      <c r="H62" s="31">
        <v>3</v>
      </c>
      <c r="I62" s="102"/>
      <c r="J62" s="29"/>
      <c r="K62" s="108"/>
      <c r="L62" s="27"/>
      <c r="M62" s="108"/>
    </row>
    <row r="63" spans="1:13" x14ac:dyDescent="0.2">
      <c r="A63" s="52" t="s">
        <v>67</v>
      </c>
      <c r="B63" s="94" t="s">
        <v>78</v>
      </c>
      <c r="C63" s="95" t="s">
        <v>18</v>
      </c>
      <c r="D63" s="96" t="s">
        <v>79</v>
      </c>
      <c r="F63" s="30"/>
      <c r="G63" s="27"/>
      <c r="H63" s="31">
        <v>3</v>
      </c>
      <c r="I63" s="102"/>
      <c r="J63" s="29"/>
      <c r="K63" s="108"/>
      <c r="L63" s="27"/>
      <c r="M63" s="108"/>
    </row>
    <row r="64" spans="1:13" x14ac:dyDescent="0.2">
      <c r="A64" s="53" t="s">
        <v>68</v>
      </c>
      <c r="B64" s="97" t="s">
        <v>78</v>
      </c>
      <c r="C64" s="98" t="s">
        <v>18</v>
      </c>
      <c r="D64" s="99" t="s">
        <v>79</v>
      </c>
      <c r="E64" s="69"/>
      <c r="F64" s="32"/>
      <c r="G64" s="27"/>
      <c r="H64" s="33">
        <v>3</v>
      </c>
      <c r="I64" s="103"/>
      <c r="J64" s="29"/>
      <c r="K64" s="108"/>
      <c r="L64" s="27"/>
      <c r="M64" s="108"/>
    </row>
    <row r="65" spans="1:13" x14ac:dyDescent="0.2">
      <c r="A65" s="51" t="s">
        <v>69</v>
      </c>
      <c r="B65" s="73" t="s">
        <v>59</v>
      </c>
      <c r="C65" s="24"/>
      <c r="D65" s="25">
        <f>F65/I65</f>
        <v>0</v>
      </c>
      <c r="E65" s="11" t="str">
        <f>A65</f>
        <v>E2</v>
      </c>
      <c r="F65" s="26">
        <f>SUM(D66:D68)</f>
        <v>0</v>
      </c>
      <c r="G65" s="27"/>
      <c r="H65" s="28"/>
      <c r="I65" s="104">
        <f>SUM(H66:H68)</f>
        <v>9</v>
      </c>
      <c r="J65" s="29"/>
      <c r="K65" s="108"/>
      <c r="L65" s="27"/>
      <c r="M65" s="108"/>
    </row>
    <row r="66" spans="1:13" x14ac:dyDescent="0.2">
      <c r="A66" s="52" t="s">
        <v>71</v>
      </c>
      <c r="B66" s="46" t="s">
        <v>94</v>
      </c>
      <c r="C66" s="95" t="s">
        <v>18</v>
      </c>
      <c r="D66" s="96" t="s">
        <v>79</v>
      </c>
      <c r="F66" s="30"/>
      <c r="G66" s="27"/>
      <c r="H66" s="31">
        <v>3</v>
      </c>
      <c r="I66" s="105"/>
      <c r="J66" s="29"/>
      <c r="K66" s="108"/>
      <c r="L66" s="27"/>
      <c r="M66" s="108"/>
    </row>
    <row r="67" spans="1:13" x14ac:dyDescent="0.2">
      <c r="A67" s="52" t="s">
        <v>72</v>
      </c>
      <c r="B67" s="94" t="s">
        <v>78</v>
      </c>
      <c r="C67" s="95" t="s">
        <v>18</v>
      </c>
      <c r="D67" s="96" t="s">
        <v>79</v>
      </c>
      <c r="F67" s="30"/>
      <c r="G67" s="27"/>
      <c r="H67" s="31">
        <v>3</v>
      </c>
      <c r="I67" s="105"/>
      <c r="J67" s="29"/>
      <c r="K67" s="108"/>
      <c r="L67" s="27"/>
      <c r="M67" s="108"/>
    </row>
    <row r="68" spans="1:13" x14ac:dyDescent="0.2">
      <c r="A68" s="53" t="s">
        <v>73</v>
      </c>
      <c r="B68" s="97" t="s">
        <v>78</v>
      </c>
      <c r="C68" s="98" t="s">
        <v>18</v>
      </c>
      <c r="D68" s="99" t="s">
        <v>79</v>
      </c>
      <c r="F68" s="32"/>
      <c r="G68" s="27"/>
      <c r="H68" s="33">
        <v>3</v>
      </c>
      <c r="I68" s="106"/>
      <c r="J68" s="29"/>
      <c r="K68" s="109"/>
      <c r="L68" s="27"/>
      <c r="M68" s="109"/>
    </row>
    <row r="69" spans="1:13" s="45" customFormat="1" ht="8.25" x14ac:dyDescent="0.2">
      <c r="A69" s="62"/>
      <c r="B69" s="40"/>
      <c r="C69" s="40"/>
      <c r="D69" s="41"/>
      <c r="E69" s="70"/>
      <c r="F69" s="41"/>
      <c r="G69" s="42"/>
      <c r="H69" s="116"/>
      <c r="I69" s="116"/>
      <c r="J69" s="63"/>
      <c r="K69" s="41"/>
      <c r="L69" s="42"/>
      <c r="M69" s="63"/>
    </row>
    <row r="70" spans="1:13" ht="32.65" customHeight="1" x14ac:dyDescent="0.2">
      <c r="A70" s="115" t="s">
        <v>108</v>
      </c>
      <c r="B70" s="115"/>
      <c r="C70" s="115"/>
      <c r="D70" s="115"/>
      <c r="H70" s="15"/>
      <c r="I70" s="15"/>
      <c r="J70" s="15"/>
      <c r="M70" s="15"/>
    </row>
    <row r="71" spans="1:13" s="45" customFormat="1" ht="8.25" x14ac:dyDescent="0.2">
      <c r="A71" s="62"/>
      <c r="B71" s="40"/>
      <c r="C71" s="40"/>
      <c r="D71" s="41"/>
      <c r="E71" s="70"/>
      <c r="F71" s="41"/>
      <c r="G71" s="42"/>
      <c r="H71" s="63"/>
      <c r="I71" s="63"/>
      <c r="J71" s="63"/>
      <c r="K71" s="41"/>
      <c r="L71" s="42"/>
      <c r="M71" s="63"/>
    </row>
    <row r="72" spans="1:13" s="59" customFormat="1" ht="11.25" x14ac:dyDescent="0.2">
      <c r="A72" s="54" t="s">
        <v>74</v>
      </c>
      <c r="B72" s="54"/>
      <c r="C72" s="55" t="s">
        <v>75</v>
      </c>
      <c r="D72" s="56"/>
      <c r="E72" s="71"/>
      <c r="F72" s="57"/>
      <c r="G72" s="58"/>
      <c r="H72" s="57"/>
      <c r="I72" s="57"/>
      <c r="J72" s="57"/>
      <c r="K72" s="57"/>
      <c r="L72" s="58"/>
      <c r="M72" s="57"/>
    </row>
    <row r="73" spans="1:13" s="59" customFormat="1" ht="13.5" thickBot="1" x14ac:dyDescent="0.25">
      <c r="A73" s="114"/>
      <c r="B73" s="114"/>
      <c r="C73" s="110"/>
      <c r="D73" s="111"/>
      <c r="E73" s="71"/>
      <c r="F73" s="57"/>
      <c r="G73" s="57"/>
      <c r="H73" s="57"/>
      <c r="I73" s="57"/>
      <c r="J73" s="57"/>
      <c r="K73" s="57"/>
      <c r="L73" s="57"/>
      <c r="M73" s="57"/>
    </row>
    <row r="74" spans="1:13" s="59" customFormat="1" ht="12" thickTop="1" x14ac:dyDescent="0.2">
      <c r="A74" s="114"/>
      <c r="B74" s="114"/>
      <c r="C74" s="60" t="s">
        <v>76</v>
      </c>
      <c r="D74" s="61"/>
      <c r="E74" s="71"/>
      <c r="F74" s="57"/>
      <c r="G74" s="58"/>
      <c r="H74" s="57"/>
      <c r="I74" s="57"/>
      <c r="J74" s="57"/>
      <c r="K74" s="57"/>
      <c r="L74" s="58"/>
      <c r="M74" s="57"/>
    </row>
    <row r="75" spans="1:13" s="59" customFormat="1" ht="11.25" x14ac:dyDescent="0.2">
      <c r="A75" s="114"/>
      <c r="B75" s="114"/>
      <c r="C75" s="112"/>
      <c r="D75" s="113"/>
      <c r="E75" s="71"/>
      <c r="F75" s="57"/>
      <c r="G75" s="58"/>
      <c r="H75" s="57"/>
      <c r="I75" s="57"/>
      <c r="J75" s="57"/>
      <c r="K75" s="57"/>
      <c r="L75" s="58"/>
      <c r="M75" s="57"/>
    </row>
    <row r="76" spans="1:13" s="59" customFormat="1" ht="11.25" x14ac:dyDescent="0.2">
      <c r="A76" s="114"/>
      <c r="B76" s="114"/>
      <c r="C76" s="112"/>
      <c r="D76" s="113"/>
      <c r="E76" s="71"/>
      <c r="F76" s="57"/>
      <c r="G76" s="58"/>
      <c r="H76" s="57"/>
      <c r="I76" s="57"/>
      <c r="J76" s="57"/>
      <c r="K76" s="57"/>
      <c r="L76" s="58"/>
      <c r="M76" s="57"/>
    </row>
  </sheetData>
  <sheetProtection sheet="1" selectLockedCells="1"/>
  <mergeCells count="19">
    <mergeCell ref="M17:M68"/>
    <mergeCell ref="C73:D73"/>
    <mergeCell ref="C75:D76"/>
    <mergeCell ref="A73:B76"/>
    <mergeCell ref="A70:D70"/>
    <mergeCell ref="K17:K68"/>
    <mergeCell ref="H69:I69"/>
    <mergeCell ref="I41:I44"/>
    <mergeCell ref="I45:I48"/>
    <mergeCell ref="I51:I54"/>
    <mergeCell ref="I55:I58"/>
    <mergeCell ref="I61:I64"/>
    <mergeCell ref="I65:I68"/>
    <mergeCell ref="I37:I40"/>
    <mergeCell ref="H15:I15"/>
    <mergeCell ref="I17:I20"/>
    <mergeCell ref="I23:I26"/>
    <mergeCell ref="I27:I30"/>
    <mergeCell ref="I33:I36"/>
  </mergeCells>
  <conditionalFormatting sqref="D18:D20">
    <cfRule type="iconSet" priority="36">
      <iconSet iconSet="3Symbols">
        <cfvo type="percent" val="0"/>
        <cfvo type="num" val="2"/>
        <cfvo type="num" val="3"/>
      </iconSet>
    </cfRule>
  </conditionalFormatting>
  <conditionalFormatting sqref="D24:D26">
    <cfRule type="iconSet" priority="10">
      <iconSet iconSet="3Symbols">
        <cfvo type="percent" val="0"/>
        <cfvo type="num" val="2"/>
        <cfvo type="num" val="3"/>
      </iconSet>
    </cfRule>
  </conditionalFormatting>
  <conditionalFormatting sqref="D28:D30">
    <cfRule type="iconSet" priority="9">
      <iconSet iconSet="3Symbols">
        <cfvo type="percent" val="0"/>
        <cfvo type="num" val="2"/>
        <cfvo type="num" val="3"/>
      </iconSet>
    </cfRule>
  </conditionalFormatting>
  <conditionalFormatting sqref="D34:D36">
    <cfRule type="iconSet" priority="8">
      <iconSet iconSet="3Symbols">
        <cfvo type="percent" val="0"/>
        <cfvo type="num" val="2"/>
        <cfvo type="num" val="3"/>
      </iconSet>
    </cfRule>
  </conditionalFormatting>
  <conditionalFormatting sqref="D38:D40">
    <cfRule type="iconSet" priority="7">
      <iconSet iconSet="3Symbols">
        <cfvo type="percent" val="0"/>
        <cfvo type="num" val="2"/>
        <cfvo type="num" val="3"/>
      </iconSet>
    </cfRule>
  </conditionalFormatting>
  <conditionalFormatting sqref="D42:D44">
    <cfRule type="iconSet" priority="6">
      <iconSet iconSet="3Symbols">
        <cfvo type="percent" val="0"/>
        <cfvo type="num" val="2"/>
        <cfvo type="num" val="3"/>
      </iconSet>
    </cfRule>
  </conditionalFormatting>
  <conditionalFormatting sqref="D46:D48">
    <cfRule type="iconSet" priority="5">
      <iconSet iconSet="3Symbols">
        <cfvo type="percent" val="0"/>
        <cfvo type="num" val="2"/>
        <cfvo type="num" val="3"/>
      </iconSet>
    </cfRule>
  </conditionalFormatting>
  <conditionalFormatting sqref="D52:D54">
    <cfRule type="iconSet" priority="4">
      <iconSet iconSet="3Symbols">
        <cfvo type="percent" val="0"/>
        <cfvo type="num" val="2"/>
        <cfvo type="num" val="3"/>
      </iconSet>
    </cfRule>
  </conditionalFormatting>
  <conditionalFormatting sqref="D56:D58">
    <cfRule type="iconSet" priority="3">
      <iconSet iconSet="3Symbols">
        <cfvo type="percent" val="0"/>
        <cfvo type="num" val="2"/>
        <cfvo type="num" val="3"/>
      </iconSet>
    </cfRule>
  </conditionalFormatting>
  <conditionalFormatting sqref="D62:D64">
    <cfRule type="iconSet" priority="2">
      <iconSet iconSet="3Symbols">
        <cfvo type="percent" val="0"/>
        <cfvo type="num" val="2"/>
        <cfvo type="num" val="3"/>
      </iconSet>
    </cfRule>
  </conditionalFormatting>
  <conditionalFormatting sqref="D66:D68">
    <cfRule type="iconSet" priority="1">
      <iconSet iconSet="3Symbols">
        <cfvo type="percent" val="0"/>
        <cfvo type="num" val="2"/>
        <cfvo type="num" val="3"/>
      </iconSet>
    </cfRule>
  </conditionalFormatting>
  <hyperlinks>
    <hyperlink ref="B13" r:id="rId1"/>
  </hyperlinks>
  <pageMargins left="0.51181102362204722" right="0.51181102362204722" top="1.1811023622047245" bottom="0.78740157480314965" header="0.39370078740157483" footer="0.43307086614173229"/>
  <pageSetup paperSize="9" scale="74" fitToWidth="0" fitToHeight="0" orientation="portrait" r:id="rId2"/>
  <headerFooter>
    <oddHeader>&amp;L&amp;10&amp;G&amp;R&amp;10Druckdatum: &amp;D</oddHeader>
    <oddFooter>&amp;L&amp;"-,Fett"&amp;8IFMA Schweiz&amp;C&amp;8&amp;F / &amp;A&amp;R&amp;8&amp;P / &amp;N</oddFooter>
  </headerFooter>
  <colBreaks count="1" manualBreakCount="1">
    <brk id="4" max="1048575" man="1"/>
  </colBreaks>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Hilfsblatt!$A$7:$A$11</xm:f>
          </x14:formula1>
          <xm:sqref>D56:D58 D18:D20 D24:D26 D28:D30 D34:D36 D38:D40 D42:D44 D62:D64 D46:D48 D52:D54 D66:D68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0" sqref="A10"/>
    </sheetView>
  </sheetViews>
  <sheetFormatPr baseColWidth="10" defaultRowHeight="14.25" x14ac:dyDescent="0.2"/>
  <sheetData>
    <row r="1" spans="1:1" ht="15" x14ac:dyDescent="0.25">
      <c r="A1" s="35" t="str">
        <f>Cockpit!A1</f>
        <v>Eigentümerhaftung und Betreiberverantwortung</v>
      </c>
    </row>
    <row r="2" spans="1:1" ht="15" x14ac:dyDescent="0.25">
      <c r="A2" s="35" t="s">
        <v>77</v>
      </c>
    </row>
    <row r="6" spans="1:1" s="35" customFormat="1" ht="15" x14ac:dyDescent="0.25">
      <c r="A6" s="37" t="s">
        <v>10</v>
      </c>
    </row>
    <row r="7" spans="1:1" x14ac:dyDescent="0.2">
      <c r="A7" s="38" t="s">
        <v>79</v>
      </c>
    </row>
    <row r="8" spans="1:1" x14ac:dyDescent="0.2">
      <c r="A8" s="36">
        <v>1</v>
      </c>
    </row>
    <row r="9" spans="1:1" x14ac:dyDescent="0.2">
      <c r="A9" s="36">
        <v>2</v>
      </c>
    </row>
    <row r="10" spans="1:1" x14ac:dyDescent="0.2">
      <c r="A10" s="36">
        <v>3</v>
      </c>
    </row>
    <row r="11" spans="1:1" x14ac:dyDescent="0.2">
      <c r="A11" s="36" t="s">
        <v>25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8DF663A231AC4FB5BA143BFE18489E" ma:contentTypeVersion="10" ma:contentTypeDescription="Ein neues Dokument erstellen." ma:contentTypeScope="" ma:versionID="1dc6128db40ea2df274601905011fd32">
  <xsd:schema xmlns:xsd="http://www.w3.org/2001/XMLSchema" xmlns:xs="http://www.w3.org/2001/XMLSchema" xmlns:p="http://schemas.microsoft.com/office/2006/metadata/properties" xmlns:ns1="http://schemas.microsoft.com/sharepoint/v3" xmlns:ns2="6eaede77-3793-4602-9a3b-2708d1b4f575" xmlns:ns3="9843a925-1d5d-4a6e-80ec-03ef98d4e89c" targetNamespace="http://schemas.microsoft.com/office/2006/metadata/properties" ma:root="true" ma:fieldsID="ffe9b9af1f477dbc3ab916db5ee0050e" ns1:_="" ns2:_="" ns3:_="">
    <xsd:import namespace="http://schemas.microsoft.com/sharepoint/v3"/>
    <xsd:import namespace="6eaede77-3793-4602-9a3b-2708d1b4f575"/>
    <xsd:import namespace="9843a925-1d5d-4a6e-80ec-03ef98d4e89c"/>
    <xsd:element name="properties">
      <xsd:complexType>
        <xsd:sequence>
          <xsd:element name="documentManagement">
            <xsd:complexType>
              <xsd:all>
                <xsd:element ref="ns2:Typus"/>
                <xsd:element ref="ns2:Art"/>
                <xsd:element ref="ns2:Nummerierung" minOccurs="0"/>
                <xsd:element ref="ns1:PublishingStartDate" minOccurs="0"/>
                <xsd:element ref="ns1:PublishingExpirationDate" minOccurs="0"/>
                <xsd:element ref="ns2:Sprach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12"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aede77-3793-4602-9a3b-2708d1b4f575" elementFormDefault="qualified">
    <xsd:import namespace="http://schemas.microsoft.com/office/2006/documentManagement/types"/>
    <xsd:import namespace="http://schemas.microsoft.com/office/infopath/2007/PartnerControls"/>
    <xsd:element name="Typus" ma:index="8" ma:displayName="Typus" ma:format="Dropdown" ma:internalName="Typus" ma:readOnly="false">
      <xsd:simpleType>
        <xsd:restriction base="dms:Choice">
          <xsd:enumeration value="GP"/>
          <xsd:enumeration value="PB"/>
          <xsd:enumeration value="RL"/>
          <xsd:enumeration value="CL"/>
          <xsd:enumeration value="BP"/>
          <xsd:enumeration value="FO"/>
        </xsd:restriction>
      </xsd:simpleType>
    </xsd:element>
    <xsd:element name="Art" ma:index="9" ma:displayName="Art" ma:default="Geschäftsprozess" ma:format="Dropdown" ma:internalName="Art" ma:readOnly="false">
      <xsd:simpleType>
        <xsd:restriction base="dms:Choice">
          <xsd:enumeration value="Geschäftsprozess"/>
          <xsd:enumeration value="Prozessbeschrieb"/>
          <xsd:enumeration value="Richtlinien"/>
          <xsd:enumeration value="Checkliste"/>
          <xsd:enumeration value="Best Practice"/>
          <xsd:enumeration value="Formulare"/>
        </xsd:restriction>
      </xsd:simpleType>
    </xsd:element>
    <xsd:element name="Nummerierung" ma:index="10" nillable="true" ma:displayName="Nummerierung" ma:internalName="Nummerierung" ma:readOnly="false">
      <xsd:simpleType>
        <xsd:restriction base="dms:Text">
          <xsd:maxLength value="255"/>
        </xsd:restriction>
      </xsd:simpleType>
    </xsd:element>
    <xsd:element name="Sprache" ma:index="13" nillable="true" ma:displayName="Sprache" ma:default="DE" ma:format="RadioButtons" ma:internalName="Sprache">
      <xsd:simpleType>
        <xsd:restriction base="dms:Choice">
          <xsd:enumeration value="DE"/>
          <xsd:enumeration value="FR"/>
          <xsd:enumeration value="EN"/>
        </xsd:restriction>
      </xsd:simpleType>
    </xsd:element>
  </xsd:schema>
  <xsd:schema xmlns:xsd="http://www.w3.org/2001/XMLSchema" xmlns:xs="http://www.w3.org/2001/XMLSchema" xmlns:dms="http://schemas.microsoft.com/office/2006/documentManagement/types" xmlns:pc="http://schemas.microsoft.com/office/infopath/2007/PartnerControls" targetNamespace="9843a925-1d5d-4a6e-80ec-03ef98d4e89c" elementFormDefault="qualified">
    <xsd:import namespace="http://schemas.microsoft.com/office/2006/documentManagement/types"/>
    <xsd:import namespace="http://schemas.microsoft.com/office/infopath/2007/PartnerControls"/>
    <xsd:element name="SharedWithUsers" ma:index="14"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rt xmlns="6eaede77-3793-4602-9a3b-2708d1b4f575">Checkliste</Art>
    <Nummerierung xmlns="6eaede77-3793-4602-9a3b-2708d1b4f575" xsi:nil="true"/>
    <Typus xmlns="6eaede77-3793-4602-9a3b-2708d1b4f575">RL</Typus>
    <PublishingExpirationDate xmlns="http://schemas.microsoft.com/sharepoint/v3" xsi:nil="true"/>
    <PublishingStartDate xmlns="http://schemas.microsoft.com/sharepoint/v3" xsi:nil="true"/>
    <Sprache xmlns="6eaede77-3793-4602-9a3b-2708d1b4f575">DE</Sprach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ECAE1-48CE-4FC5-B8CF-412DB1022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eaede77-3793-4602-9a3b-2708d1b4f575"/>
    <ds:schemaRef ds:uri="9843a925-1d5d-4a6e-80ec-03ef98d4e8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9B9C37-2BF5-49DB-A475-F8649839A18B}">
  <ds:schemaRefs>
    <ds:schemaRef ds:uri="http://purl.org/dc/elements/1.1/"/>
    <ds:schemaRef ds:uri="9843a925-1d5d-4a6e-80ec-03ef98d4e89c"/>
    <ds:schemaRef ds:uri="http://schemas.microsoft.com/sharepoint/v3"/>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6eaede77-3793-4602-9a3b-2708d1b4f575"/>
  </ds:schemaRefs>
</ds:datastoreItem>
</file>

<file path=customXml/itemProps3.xml><?xml version="1.0" encoding="utf-8"?>
<ds:datastoreItem xmlns:ds="http://schemas.openxmlformats.org/officeDocument/2006/customXml" ds:itemID="{506D9AEC-E2E8-4FCD-8CF4-E7410ECE65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Anleitung</vt:lpstr>
      <vt:lpstr>Cockpit</vt:lpstr>
      <vt:lpstr>Hilfsblatt</vt:lpstr>
      <vt:lpstr>Cockpit!Druckbereich</vt:lpstr>
    </vt:vector>
  </TitlesOfParts>
  <Manager>Andres Stierli</Manager>
  <Company>Halter Immobilien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EiBeV</dc:title>
  <dc:subject>Risiko-Cockpit</dc:subject>
  <dc:creator>IFMA Schweiz</dc:creator>
  <cp:lastModifiedBy>Fabia De Bortoli</cp:lastModifiedBy>
  <cp:lastPrinted>2018-09-02T19:52:22Z</cp:lastPrinted>
  <dcterms:created xsi:type="dcterms:W3CDTF">2011-04-28T11:04:51Z</dcterms:created>
  <dcterms:modified xsi:type="dcterms:W3CDTF">2019-06-05T10:29:01Z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0x0101006A8DF663A231AC4FB5BA143BFE18489E</vt:lpwstr>
  </property>
  <property fmtid="{D5CDD505-2E9C-101B-9397-08002B2CF9AE}" pid="3" name="_dlc_DocIdItemGuid">
    <vt:lpwstr>18acadf5-301a-4b2f-8ee9-a1a3ac17f768</vt:lpwstr>
  </property>
</Properties>
</file>